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Зам. по УПР\ОПОП 2022\Календарные графики учебного процесса\"/>
    </mc:Choice>
  </mc:AlternateContent>
  <bookViews>
    <workbookView xWindow="0" yWindow="0" windowWidth="20490" windowHeight="7755"/>
  </bookViews>
  <sheets>
    <sheet name="тит. лист" sheetId="3" r:id="rId1"/>
    <sheet name="1 курс" sheetId="1" r:id="rId2"/>
    <sheet name="2 курс" sheetId="10" r:id="rId3"/>
    <sheet name="3 курс" sheetId="12" r:id="rId4"/>
  </sheets>
  <definedNames>
    <definedName name="_xlnm.Print_Area" localSheetId="1">'1 курс'!$A$1:$BF$84</definedName>
    <definedName name="_xlnm.Print_Area" localSheetId="2">'2 курс'!$A$1:$BF$94</definedName>
    <definedName name="_xlnm.Print_Area" localSheetId="3">'3 курс'!$A$1:$AW$93</definedName>
    <definedName name="_xlnm.Print_Area" localSheetId="0">'тит. лист'!$A$1:$N$28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2" i="12" l="1"/>
  <c r="V41" i="12"/>
  <c r="F91" i="12"/>
  <c r="F93" i="12" s="1"/>
  <c r="G91" i="12"/>
  <c r="G93" i="12" s="1"/>
  <c r="H91" i="12"/>
  <c r="H93" i="12" s="1"/>
  <c r="I91" i="12"/>
  <c r="I93" i="12" s="1"/>
  <c r="J91" i="12"/>
  <c r="J93" i="12" s="1"/>
  <c r="K91" i="12"/>
  <c r="K93" i="12" s="1"/>
  <c r="L91" i="12"/>
  <c r="L93" i="12" s="1"/>
  <c r="M91" i="12"/>
  <c r="M93" i="12" s="1"/>
  <c r="N91" i="12"/>
  <c r="N93" i="12" s="1"/>
  <c r="O91" i="12"/>
  <c r="O93" i="12" s="1"/>
  <c r="P91" i="12"/>
  <c r="P93" i="12" s="1"/>
  <c r="Q91" i="12"/>
  <c r="Q93" i="12" s="1"/>
  <c r="R91" i="12"/>
  <c r="R93" i="12" s="1"/>
  <c r="S91" i="12"/>
  <c r="S93" i="12" s="1"/>
  <c r="T91" i="12"/>
  <c r="T93" i="12" s="1"/>
  <c r="U91" i="12"/>
  <c r="U93" i="12" s="1"/>
  <c r="E91" i="12"/>
  <c r="E93" i="12" s="1"/>
  <c r="Z91" i="12"/>
  <c r="AA91" i="12"/>
  <c r="AB91" i="12"/>
  <c r="AC91" i="12"/>
  <c r="AD91" i="12"/>
  <c r="AE91" i="12"/>
  <c r="AF91" i="12"/>
  <c r="AG91" i="12"/>
  <c r="AH91" i="12"/>
  <c r="AI91" i="12"/>
  <c r="AJ91" i="12"/>
  <c r="AK91" i="12"/>
  <c r="AL91" i="12"/>
  <c r="AM91" i="12"/>
  <c r="AN91" i="12"/>
  <c r="AO91" i="12"/>
  <c r="AP91" i="12"/>
  <c r="AQ91" i="12"/>
  <c r="AR91" i="12"/>
  <c r="Y91" i="12"/>
  <c r="AS91" i="12"/>
  <c r="AT91" i="12"/>
  <c r="AU91" i="12"/>
  <c r="AW87" i="12"/>
  <c r="AW86" i="12"/>
  <c r="AW85" i="12"/>
  <c r="V85" i="12"/>
  <c r="AW84" i="12"/>
  <c r="V84" i="12"/>
  <c r="AW83" i="12"/>
  <c r="V83" i="12"/>
  <c r="AW82" i="12"/>
  <c r="V82" i="12"/>
  <c r="AW81" i="12"/>
  <c r="V81" i="12"/>
  <c r="AW80" i="12"/>
  <c r="V80" i="12"/>
  <c r="AW79" i="12"/>
  <c r="V79" i="12"/>
  <c r="AW78" i="12"/>
  <c r="V78" i="12"/>
  <c r="AW77" i="12"/>
  <c r="V77" i="12"/>
  <c r="AW76" i="12"/>
  <c r="V76" i="12"/>
  <c r="AW75" i="12"/>
  <c r="V75" i="12"/>
  <c r="AW74" i="12"/>
  <c r="V74" i="12"/>
  <c r="AW73" i="12"/>
  <c r="V73" i="12"/>
  <c r="AW72" i="12"/>
  <c r="V72" i="12"/>
  <c r="AW71" i="12"/>
  <c r="V71" i="12"/>
  <c r="AW70" i="12"/>
  <c r="V70" i="12"/>
  <c r="AW69" i="12"/>
  <c r="V69" i="12"/>
  <c r="AW68" i="12"/>
  <c r="V68" i="12"/>
  <c r="AW67" i="12"/>
  <c r="V67" i="12"/>
  <c r="AW66" i="12"/>
  <c r="V66" i="12"/>
  <c r="AW65" i="12"/>
  <c r="V65" i="12"/>
  <c r="AW64" i="12"/>
  <c r="V64" i="12"/>
  <c r="AW63" i="12"/>
  <c r="V63" i="12"/>
  <c r="AW62" i="12"/>
  <c r="V62" i="12"/>
  <c r="AW61" i="12"/>
  <c r="V61" i="12"/>
  <c r="AW60" i="12"/>
  <c r="V60" i="12"/>
  <c r="AW59" i="12"/>
  <c r="V59" i="12"/>
  <c r="AW58" i="12"/>
  <c r="V58" i="12"/>
  <c r="AW57" i="12"/>
  <c r="V57" i="12"/>
  <c r="AW56" i="12"/>
  <c r="V56" i="12"/>
  <c r="AW55" i="12"/>
  <c r="V55" i="12"/>
  <c r="AW54" i="12"/>
  <c r="V54" i="12"/>
  <c r="AW53" i="12"/>
  <c r="V53" i="12"/>
  <c r="AW52" i="12"/>
  <c r="V52" i="12"/>
  <c r="AW51" i="12"/>
  <c r="V51" i="12"/>
  <c r="AW50" i="12"/>
  <c r="V50" i="12"/>
  <c r="AW49" i="12"/>
  <c r="V49" i="12"/>
  <c r="AW48" i="12"/>
  <c r="V48" i="12"/>
  <c r="AW47" i="12"/>
  <c r="V47" i="12"/>
  <c r="AW46" i="12"/>
  <c r="V46" i="12"/>
  <c r="AW45" i="12"/>
  <c r="V45" i="12"/>
  <c r="AW44" i="12"/>
  <c r="V44" i="12"/>
  <c r="AW43" i="12"/>
  <c r="V43" i="12"/>
  <c r="AW42" i="12"/>
  <c r="AW41" i="12"/>
  <c r="AW40" i="12"/>
  <c r="AW39" i="12"/>
  <c r="AW38" i="12"/>
  <c r="AW37" i="12"/>
  <c r="AW36" i="12"/>
  <c r="V36" i="12"/>
  <c r="AW35" i="12"/>
  <c r="V35" i="12"/>
  <c r="AW34" i="12"/>
  <c r="V34" i="12"/>
  <c r="AW33" i="12"/>
  <c r="V33" i="12"/>
  <c r="AW32" i="12"/>
  <c r="V32" i="12"/>
  <c r="AW31" i="12"/>
  <c r="V31" i="12"/>
  <c r="AW30" i="12"/>
  <c r="V30" i="12"/>
  <c r="AW29" i="12"/>
  <c r="V29" i="12"/>
  <c r="AW28" i="12"/>
  <c r="V28" i="12"/>
  <c r="AW27" i="12"/>
  <c r="V27" i="12"/>
  <c r="AW26" i="12"/>
  <c r="V26" i="12"/>
  <c r="AW25" i="12"/>
  <c r="V25" i="12"/>
  <c r="AW24" i="12"/>
  <c r="V24" i="12"/>
  <c r="AW23" i="12"/>
  <c r="V23" i="12"/>
  <c r="AW22" i="12"/>
  <c r="V22" i="12"/>
  <c r="AW21" i="12"/>
  <c r="V21" i="12"/>
  <c r="AW20" i="12"/>
  <c r="V20" i="12"/>
  <c r="AW19" i="12"/>
  <c r="V19" i="12"/>
  <c r="AW18" i="12"/>
  <c r="V18" i="12"/>
  <c r="AW17" i="12"/>
  <c r="V17" i="12"/>
  <c r="AW16" i="12"/>
  <c r="V16" i="12"/>
  <c r="AW15" i="12"/>
  <c r="V15" i="12"/>
  <c r="AW14" i="12"/>
  <c r="V14" i="12"/>
  <c r="AW13" i="12"/>
  <c r="V13" i="12"/>
  <c r="AW12" i="12"/>
  <c r="V12" i="12"/>
  <c r="AW11" i="12"/>
  <c r="V11" i="12"/>
  <c r="AW10" i="12"/>
  <c r="V10" i="12"/>
  <c r="AW9" i="12"/>
  <c r="V9" i="12"/>
  <c r="Z92" i="10"/>
  <c r="AA92" i="10"/>
  <c r="AB92" i="10"/>
  <c r="AC92" i="10"/>
  <c r="AD92" i="10"/>
  <c r="AE92" i="10"/>
  <c r="AF92" i="10"/>
  <c r="AG92" i="10"/>
  <c r="AH92" i="10"/>
  <c r="AI92" i="10"/>
  <c r="AJ92" i="10"/>
  <c r="AK92" i="10"/>
  <c r="AL92" i="10"/>
  <c r="AM92" i="10"/>
  <c r="AN92" i="10"/>
  <c r="AO92" i="10"/>
  <c r="AP92" i="10"/>
  <c r="AQ92" i="10"/>
  <c r="AR92" i="10"/>
  <c r="AS92" i="10"/>
  <c r="AT92" i="10"/>
  <c r="AU92" i="10"/>
  <c r="Y92" i="10"/>
  <c r="AW94" i="10"/>
  <c r="AW55" i="10"/>
  <c r="AW37" i="10"/>
  <c r="AW38" i="10"/>
  <c r="AW39" i="10"/>
  <c r="AW40" i="10"/>
  <c r="AW41" i="10"/>
  <c r="AW42" i="10"/>
  <c r="AW43" i="10"/>
  <c r="AW44" i="10"/>
  <c r="AW45" i="10"/>
  <c r="AW46" i="10"/>
  <c r="AW47" i="10"/>
  <c r="AW48" i="10"/>
  <c r="AW49" i="10"/>
  <c r="AW50" i="10"/>
  <c r="AW51" i="10"/>
  <c r="AW52" i="10"/>
  <c r="AW53" i="10"/>
  <c r="AW54" i="10"/>
  <c r="AW56" i="10"/>
  <c r="AW57" i="10"/>
  <c r="AW58" i="10"/>
  <c r="AW59" i="10"/>
  <c r="AW60" i="10"/>
  <c r="AW61" i="10"/>
  <c r="AW62" i="10"/>
  <c r="AW63" i="10"/>
  <c r="AW64" i="10"/>
  <c r="AW65" i="10"/>
  <c r="AW66" i="10"/>
  <c r="AW67" i="10"/>
  <c r="AW68" i="10"/>
  <c r="AW69" i="10"/>
  <c r="AW70" i="10"/>
  <c r="AW71" i="10"/>
  <c r="AW72" i="10"/>
  <c r="AW73" i="10"/>
  <c r="AW74" i="10"/>
  <c r="AW75" i="10"/>
  <c r="AW76" i="10"/>
  <c r="AW77" i="10"/>
  <c r="AW78" i="10"/>
  <c r="AW79" i="10"/>
  <c r="AW80" i="10"/>
  <c r="AW81" i="10"/>
  <c r="AW82" i="10"/>
  <c r="AW83" i="10"/>
  <c r="AW84" i="10"/>
  <c r="AW85" i="10"/>
  <c r="AW86" i="10"/>
  <c r="AW87" i="10"/>
  <c r="AW88" i="10"/>
  <c r="V91" i="12" l="1"/>
  <c r="AW91" i="12"/>
  <c r="AW92" i="10"/>
  <c r="E92" i="10"/>
  <c r="V53" i="10"/>
  <c r="V54" i="10"/>
  <c r="V55" i="10"/>
  <c r="V56" i="10"/>
  <c r="V57" i="10"/>
  <c r="V58" i="10"/>
  <c r="V59" i="10"/>
  <c r="V60" i="10"/>
  <c r="V61" i="10"/>
  <c r="V62" i="10"/>
  <c r="V63" i="10"/>
  <c r="V64" i="10"/>
  <c r="V65" i="10"/>
  <c r="V66" i="10"/>
  <c r="V67" i="10"/>
  <c r="V68" i="10"/>
  <c r="V69" i="10"/>
  <c r="V70" i="10"/>
  <c r="V71" i="10"/>
  <c r="V72" i="10"/>
  <c r="V73" i="10"/>
  <c r="V74" i="10"/>
  <c r="V75" i="10"/>
  <c r="V76" i="10"/>
  <c r="V77" i="10"/>
  <c r="V78" i="10"/>
  <c r="V79" i="10"/>
  <c r="V80" i="10"/>
  <c r="V81" i="10"/>
  <c r="V82" i="10"/>
  <c r="V83" i="10"/>
  <c r="V84" i="10"/>
  <c r="V85" i="10"/>
  <c r="V86" i="10"/>
  <c r="V44" i="10"/>
  <c r="V45" i="10"/>
  <c r="V46" i="10"/>
  <c r="V47" i="10"/>
  <c r="V48" i="10"/>
  <c r="V49" i="10"/>
  <c r="V50" i="10"/>
  <c r="V51" i="10"/>
  <c r="V52" i="10"/>
  <c r="V43" i="10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Y83" i="1"/>
  <c r="AW24" i="1"/>
  <c r="AW25" i="1"/>
  <c r="AW26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Y82" i="1"/>
  <c r="K84" i="1"/>
  <c r="L84" i="1"/>
  <c r="S84" i="1"/>
  <c r="T84" i="1"/>
  <c r="E82" i="1"/>
  <c r="E84" i="1" s="1"/>
  <c r="F82" i="1"/>
  <c r="F84" i="1" s="1"/>
  <c r="G82" i="1"/>
  <c r="G84" i="1" s="1"/>
  <c r="H82" i="1"/>
  <c r="H84" i="1" s="1"/>
  <c r="I82" i="1"/>
  <c r="I84" i="1" s="1"/>
  <c r="J82" i="1"/>
  <c r="J84" i="1" s="1"/>
  <c r="K82" i="1"/>
  <c r="L82" i="1"/>
  <c r="M82" i="1"/>
  <c r="M84" i="1" s="1"/>
  <c r="N82" i="1"/>
  <c r="N84" i="1" s="1"/>
  <c r="O82" i="1"/>
  <c r="O84" i="1" s="1"/>
  <c r="P82" i="1"/>
  <c r="P84" i="1" s="1"/>
  <c r="Q82" i="1"/>
  <c r="Q84" i="1" s="1"/>
  <c r="R82" i="1"/>
  <c r="R84" i="1" s="1"/>
  <c r="S82" i="1"/>
  <c r="T82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82" i="1" s="1"/>
  <c r="V9" i="1"/>
  <c r="U82" i="1"/>
  <c r="U94" i="10"/>
  <c r="T92" i="10"/>
  <c r="T94" i="10" s="1"/>
  <c r="S92" i="10"/>
  <c r="S94" i="10" s="1"/>
  <c r="R92" i="10"/>
  <c r="R94" i="10" s="1"/>
  <c r="Q92" i="10"/>
  <c r="Q94" i="10" s="1"/>
  <c r="P92" i="10"/>
  <c r="P94" i="10" s="1"/>
  <c r="O92" i="10"/>
  <c r="O94" i="10" s="1"/>
  <c r="N92" i="10"/>
  <c r="N94" i="10" s="1"/>
  <c r="M92" i="10"/>
  <c r="M94" i="10" s="1"/>
  <c r="L92" i="10"/>
  <c r="L94" i="10" s="1"/>
  <c r="K92" i="10"/>
  <c r="K94" i="10" s="1"/>
  <c r="J92" i="10"/>
  <c r="J94" i="10" s="1"/>
  <c r="I92" i="10"/>
  <c r="I94" i="10" s="1"/>
  <c r="H92" i="10"/>
  <c r="H94" i="10" s="1"/>
  <c r="G92" i="10"/>
  <c r="G94" i="10" s="1"/>
  <c r="F92" i="10"/>
  <c r="F94" i="10" s="1"/>
  <c r="E94" i="10"/>
  <c r="AW36" i="10"/>
  <c r="V36" i="10"/>
  <c r="AW35" i="10"/>
  <c r="V35" i="10"/>
  <c r="AW34" i="10"/>
  <c r="V34" i="10"/>
  <c r="AW33" i="10"/>
  <c r="V33" i="10"/>
  <c r="AW32" i="10"/>
  <c r="V32" i="10"/>
  <c r="AW31" i="10"/>
  <c r="V31" i="10"/>
  <c r="AW30" i="10"/>
  <c r="V30" i="10"/>
  <c r="AW29" i="10"/>
  <c r="V29" i="10"/>
  <c r="AW28" i="10"/>
  <c r="V28" i="10"/>
  <c r="AW27" i="10"/>
  <c r="V27" i="10"/>
  <c r="AW26" i="10"/>
  <c r="V26" i="10"/>
  <c r="AW25" i="10"/>
  <c r="V25" i="10"/>
  <c r="AW24" i="10"/>
  <c r="V24" i="10"/>
  <c r="AW23" i="10"/>
  <c r="V23" i="10"/>
  <c r="AW22" i="10"/>
  <c r="V22" i="10"/>
  <c r="AW21" i="10"/>
  <c r="V21" i="10"/>
  <c r="AW20" i="10"/>
  <c r="V20" i="10"/>
  <c r="AW19" i="10"/>
  <c r="V19" i="10"/>
  <c r="AW18" i="10"/>
  <c r="V18" i="10"/>
  <c r="AW17" i="10"/>
  <c r="V17" i="10"/>
  <c r="AW16" i="10"/>
  <c r="V16" i="10"/>
  <c r="AW15" i="10"/>
  <c r="V15" i="10"/>
  <c r="AW14" i="10"/>
  <c r="V14" i="10"/>
  <c r="AW13" i="10"/>
  <c r="V13" i="10"/>
  <c r="AW12" i="10"/>
  <c r="V12" i="10"/>
  <c r="AW11" i="10"/>
  <c r="V11" i="10"/>
  <c r="AW10" i="10"/>
  <c r="V10" i="10"/>
  <c r="AW9" i="10"/>
  <c r="V9" i="10"/>
  <c r="V92" i="10" l="1"/>
  <c r="AW82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10" i="1" l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9" i="1"/>
  <c r="AW83" i="1" l="1"/>
</calcChain>
</file>

<file path=xl/sharedStrings.xml><?xml version="1.0" encoding="utf-8"?>
<sst xmlns="http://schemas.openxmlformats.org/spreadsheetml/2006/main" count="2213" uniqueCount="193">
  <si>
    <t>Курс</t>
  </si>
  <si>
    <t>Индекс</t>
  </si>
  <si>
    <t>Наименование циклов, разделоа, дисциплин, профессиональных модулей, МДК, практик</t>
  </si>
  <si>
    <t>Виды учебной нагрузки</t>
  </si>
  <si>
    <t>сентябрь</t>
  </si>
  <si>
    <t>номера календарных недель</t>
  </si>
  <si>
    <t>порядковые номера недель учебного года</t>
  </si>
  <si>
    <t>ОД.00</t>
  </si>
  <si>
    <t>Общеобразовательный цикл</t>
  </si>
  <si>
    <t>обяз уч.</t>
  </si>
  <si>
    <t>сам.р.с.</t>
  </si>
  <si>
    <t>ОДБ.01</t>
  </si>
  <si>
    <t>Русский язык</t>
  </si>
  <si>
    <t>1 курс</t>
  </si>
  <si>
    <t>ОДБ.2</t>
  </si>
  <si>
    <t>Литература</t>
  </si>
  <si>
    <t>ОДБ.3</t>
  </si>
  <si>
    <t>Иностранный язык</t>
  </si>
  <si>
    <t>ОДБ.4</t>
  </si>
  <si>
    <t>История</t>
  </si>
  <si>
    <t>ОДБ.5</t>
  </si>
  <si>
    <t>Химия</t>
  </si>
  <si>
    <t>ОДБ.6</t>
  </si>
  <si>
    <t>ОДБ.7</t>
  </si>
  <si>
    <t>Биология</t>
  </si>
  <si>
    <t>ОДБ.8</t>
  </si>
  <si>
    <t>ОДБ.9</t>
  </si>
  <si>
    <t>Основы безопасности жизнедеятельности</t>
  </si>
  <si>
    <t>Физическая культура</t>
  </si>
  <si>
    <t>ОДП</t>
  </si>
  <si>
    <t>Профильные дисциплины</t>
  </si>
  <si>
    <t>ОДП.1</t>
  </si>
  <si>
    <t>ОДП.2</t>
  </si>
  <si>
    <t>Информатика</t>
  </si>
  <si>
    <t>ОДП.3</t>
  </si>
  <si>
    <t>ПОО</t>
  </si>
  <si>
    <t>Предлагаемые ОО</t>
  </si>
  <si>
    <t>ПОО.2</t>
  </si>
  <si>
    <t>Эффективное поведение на рынке труда</t>
  </si>
  <si>
    <t>ПП</t>
  </si>
  <si>
    <t>ПРОФЕССИОНАЛЬНАЯ ПОДГОТОВКА</t>
  </si>
  <si>
    <t>ОП</t>
  </si>
  <si>
    <t>Общепрофессиональный цикл</t>
  </si>
  <si>
    <t>П.00</t>
  </si>
  <si>
    <t>ПМ.00</t>
  </si>
  <si>
    <t>Учебная практика</t>
  </si>
  <si>
    <t>Всего час. в неделю самостоятельной  работы студентов</t>
  </si>
  <si>
    <t>Всего часов в неделю</t>
  </si>
  <si>
    <t>ОП.01</t>
  </si>
  <si>
    <t>ОП.02</t>
  </si>
  <si>
    <t>ОП.03</t>
  </si>
  <si>
    <t>ОП.04</t>
  </si>
  <si>
    <t>ОП.05</t>
  </si>
  <si>
    <t>октбрь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</si>
  <si>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</si>
  <si>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</si>
  <si>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</si>
  <si>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</si>
  <si>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</si>
  <si>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</si>
  <si>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</si>
  <si>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</si>
  <si>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</si>
  <si>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</si>
  <si>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Всего час. в неделю обязательной учебной нагрузки</t>
  </si>
  <si>
    <t>К</t>
  </si>
  <si>
    <t>УТВЕРЖДАЮ:</t>
  </si>
  <si>
    <t>И.Г. Борисова</t>
  </si>
  <si>
    <t>_______________</t>
  </si>
  <si>
    <t>"_____" __________________ 20___ г.</t>
  </si>
  <si>
    <t>КАЛЕНДАРНЫЙ УЧЕБНЫЙ ГРАФИК</t>
  </si>
  <si>
    <t>образовательного учреждения среднего профессионального образования</t>
  </si>
  <si>
    <t>государственного бюджетного профессионального образовательного учреждения Ростовской области</t>
  </si>
  <si>
    <t>Форма обучения:</t>
  </si>
  <si>
    <t xml:space="preserve">очная </t>
  </si>
  <si>
    <t>Нормативный срок обучения:</t>
  </si>
  <si>
    <t>2 года 10 мес.</t>
  </si>
  <si>
    <t>на базе основного общего образования</t>
  </si>
  <si>
    <t xml:space="preserve">Квалификация: </t>
  </si>
  <si>
    <t>ОП.06</t>
  </si>
  <si>
    <t>1 - 7</t>
  </si>
  <si>
    <t>8-14</t>
  </si>
  <si>
    <t>15-21</t>
  </si>
  <si>
    <t>22-28</t>
  </si>
  <si>
    <t>29 сен-05 окт</t>
  </si>
  <si>
    <t>13-19</t>
  </si>
  <si>
    <t>6-12</t>
  </si>
  <si>
    <t>20-26</t>
  </si>
  <si>
    <t>27 окт-02 ноя</t>
  </si>
  <si>
    <t>3-9</t>
  </si>
  <si>
    <t>10-16</t>
  </si>
  <si>
    <t>17-23</t>
  </si>
  <si>
    <t>24-30</t>
  </si>
  <si>
    <t>1-7</t>
  </si>
  <si>
    <t>29 дек-4 янв</t>
  </si>
  <si>
    <t>5-11</t>
  </si>
  <si>
    <t>12-18</t>
  </si>
  <si>
    <t>19-25</t>
  </si>
  <si>
    <t>26 янв-1 фев</t>
  </si>
  <si>
    <t>2-8</t>
  </si>
  <si>
    <t>9-15</t>
  </si>
  <si>
    <t>16-22</t>
  </si>
  <si>
    <t>23 фев-1 март</t>
  </si>
  <si>
    <t>23-29</t>
  </si>
  <si>
    <t>30 март-5 апр</t>
  </si>
  <si>
    <t>24 апр-3 май</t>
  </si>
  <si>
    <t>4-10</t>
  </si>
  <si>
    <t>11-17</t>
  </si>
  <si>
    <t>18-24</t>
  </si>
  <si>
    <t>25-31</t>
  </si>
  <si>
    <t>29 июн-5июл</t>
  </si>
  <si>
    <t>27 июл-2 авг</t>
  </si>
  <si>
    <t>24-31</t>
  </si>
  <si>
    <t>Математика</t>
  </si>
  <si>
    <t>Астрономия</t>
  </si>
  <si>
    <t>Директор ГБПОУ РО "ТПТ"</t>
  </si>
  <si>
    <t>"Торгово-промышленный техникум имени Л.Б. Ермина в г. Зверево"</t>
  </si>
  <si>
    <t>(ГБПОУ РО "ТПТ")</t>
  </si>
  <si>
    <t>ПА</t>
  </si>
  <si>
    <t xml:space="preserve">всего часов за семестр </t>
  </si>
  <si>
    <t>Промежуточная аттестация</t>
  </si>
  <si>
    <t>г. Зверево</t>
  </si>
  <si>
    <t>ПРОФЕССИОНАЛЬНЫЙ ЦИКЛ</t>
  </si>
  <si>
    <t>ПРОФЕССИОНАЛЬНЫЕ МОДУЛИ</t>
  </si>
  <si>
    <t xml:space="preserve">1 курс </t>
  </si>
  <si>
    <t>Основы финансовой грамотности</t>
  </si>
  <si>
    <t>2022-2023</t>
  </si>
  <si>
    <t>2023-2024</t>
  </si>
  <si>
    <t>ОДБ.10</t>
  </si>
  <si>
    <t>Родная (русская) литература</t>
  </si>
  <si>
    <t>ПМ.01</t>
  </si>
  <si>
    <t>МДК.01.01</t>
  </si>
  <si>
    <t>УП.01.01</t>
  </si>
  <si>
    <t>ПП.01.01</t>
  </si>
  <si>
    <t>ПМ.02</t>
  </si>
  <si>
    <t>МДК.02.01</t>
  </si>
  <si>
    <t>УП.02.01</t>
  </si>
  <si>
    <t>ПП.02.01</t>
  </si>
  <si>
    <t>ПМ.04</t>
  </si>
  <si>
    <t>МДК.04.01</t>
  </si>
  <si>
    <t>УП.04.01</t>
  </si>
  <si>
    <t>ПП.04.01</t>
  </si>
  <si>
    <t>период обучения 2022-2025 гг.</t>
  </si>
  <si>
    <t>2024-2025</t>
  </si>
  <si>
    <t>по специальности среднего профессионального образования</t>
  </si>
  <si>
    <t>38.02.05 Товароведение и экспертиза качества потребительских товаров</t>
  </si>
  <si>
    <t>товаровед-эксперт</t>
  </si>
  <si>
    <t>Обществознание</t>
  </si>
  <si>
    <t>ОГСЭ</t>
  </si>
  <si>
    <t>Общий гуманитарный и социально-экономический учебный цикл</t>
  </si>
  <si>
    <t>Основы философии</t>
  </si>
  <si>
    <t>Введение в специальность</t>
  </si>
  <si>
    <t>ОГСЭ.01</t>
  </si>
  <si>
    <t>ОГСЭ.02</t>
  </si>
  <si>
    <t>ОГСЭ.03</t>
  </si>
  <si>
    <t>ОГСЭ.04</t>
  </si>
  <si>
    <t>ОГСЭ.05</t>
  </si>
  <si>
    <t>Математический и общий естественнонаучный учебный цикл</t>
  </si>
  <si>
    <t>ЕН</t>
  </si>
  <si>
    <t>ЕН.01</t>
  </si>
  <si>
    <t>ЕН.02</t>
  </si>
  <si>
    <t>Экологические основы природопользования</t>
  </si>
  <si>
    <t>Основы коммерческой деятельности</t>
  </si>
  <si>
    <t>Теоретические основы товароведения</t>
  </si>
  <si>
    <t>Статистика</t>
  </si>
  <si>
    <t>Информационные технологии в профессиональной деятельности</t>
  </si>
  <si>
    <t>Документационное обеспечение управления</t>
  </si>
  <si>
    <t>Правовое обеспечение профессиональной деятельности</t>
  </si>
  <si>
    <t>Бухгалтерский учет</t>
  </si>
  <si>
    <t>ОП.08</t>
  </si>
  <si>
    <t>Метрология и стандартизация</t>
  </si>
  <si>
    <t>ОП.09</t>
  </si>
  <si>
    <t>Безопасность жизнедеятельности</t>
  </si>
  <si>
    <t>ОП.10</t>
  </si>
  <si>
    <t>ОП.07</t>
  </si>
  <si>
    <t>Основы управления ассортиментом товаров</t>
  </si>
  <si>
    <t>Управление ассортиментом товаров</t>
  </si>
  <si>
    <t>Организация и проведение экспертизы и оценки качества товаров</t>
  </si>
  <si>
    <t>Оценка качества товаров и основы экспертизы</t>
  </si>
  <si>
    <t>ПМ.03</t>
  </si>
  <si>
    <t>Организация работ в подразделении</t>
  </si>
  <si>
    <t>Управление структурным подразделением организации</t>
  </si>
  <si>
    <t>МДК.03.01</t>
  </si>
  <si>
    <t>УП.03.01</t>
  </si>
  <si>
    <t>ПП.03.01</t>
  </si>
  <si>
    <t>Выполнение работ по одной или нескольким профессиям рабочих, должности служащих: Агент торговый</t>
  </si>
  <si>
    <t>Агент торговый</t>
  </si>
  <si>
    <t>Производственная практика (по профилю специальности)</t>
  </si>
  <si>
    <t>ПДП</t>
  </si>
  <si>
    <t>ПРОИЗВОДСТВЕННАЯ ПРАКТИКА (ПРЕДДИПЛОМНАЯ)</t>
  </si>
  <si>
    <t>Подготовка выпускной квалификационной работы</t>
  </si>
  <si>
    <t>Защита выпускной квалификационной работы</t>
  </si>
  <si>
    <t>ГИА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</si>
</sst>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8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color rgb="FFFF0000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16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1">
    <xf numFmtId="0" fontId="0" fillId="0" borderId="0" xfId="0"/>
    <xf numFmtId="0" fontId="0" fillId="0" borderId="1" xfId="0" applyFill="1" applyBorder="1"/>
    <xf numFmtId="0" fontId="0" fillId="0" borderId="0" xfId="0" applyFill="1"/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/>
    <xf numFmtId="0" fontId="0" fillId="0" borderId="0" xfId="0" applyFill="1" applyBorder="1" applyAlignment="1">
      <alignment textRotation="90"/>
    </xf>
    <xf numFmtId="0" fontId="0" fillId="0" borderId="0" xfId="0" applyFill="1" applyBorder="1"/>
    <xf numFmtId="0" fontId="0" fillId="2" borderId="0" xfId="0" applyFill="1"/>
    <xf numFmtId="0" fontId="5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/>
    <xf numFmtId="0" fontId="4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2" fillId="3" borderId="1" xfId="1" applyNumberFormat="1" applyFill="1" applyBorder="1" applyAlignment="1" applyProtection="1">
      <alignment horizontal="center" vertical="center" textRotation="90"/>
      <protection locked="0"/>
    </xf>
    <xf numFmtId="0" fontId="0" fillId="0" borderId="1" xfId="0" applyFill="1" applyBorder="1" applyAlignment="1"/>
    <xf numFmtId="49" fontId="2" fillId="0" borderId="1" xfId="1" applyNumberFormat="1" applyFill="1" applyBorder="1" applyAlignment="1" applyProtection="1">
      <alignment horizontal="center" vertical="center" textRotation="90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1" xfId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/>
    </xf>
    <xf numFmtId="49" fontId="2" fillId="0" borderId="1" xfId="1" applyNumberFormat="1" applyFill="1" applyBorder="1" applyAlignment="1" applyProtection="1">
      <alignment horizontal="center" vertical="center" textRotation="90"/>
      <protection locked="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1" applyNumberFormat="1" applyFill="1" applyBorder="1" applyAlignment="1" applyProtection="1">
      <alignment horizontal="center" vertical="center" textRotation="90"/>
      <protection locked="0"/>
    </xf>
    <xf numFmtId="0" fontId="2" fillId="0" borderId="11" xfId="1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/>
    <xf numFmtId="0" fontId="2" fillId="0" borderId="9" xfId="1" applyFill="1" applyBorder="1" applyAlignment="1" applyProtection="1">
      <alignment horizontal="left" vertical="center" wrapText="1"/>
      <protection locked="0"/>
    </xf>
    <xf numFmtId="0" fontId="2" fillId="0" borderId="1" xfId="1" applyFill="1" applyBorder="1" applyAlignment="1" applyProtection="1">
      <alignment horizontal="center" vertical="center"/>
      <protection locked="0"/>
    </xf>
    <xf numFmtId="0" fontId="2" fillId="7" borderId="5" xfId="1" applyNumberFormat="1" applyFont="1" applyFill="1" applyBorder="1" applyAlignment="1">
      <alignment horizontal="center" vertical="center"/>
    </xf>
    <xf numFmtId="0" fontId="2" fillId="7" borderId="5" xfId="1" applyNumberFormat="1" applyFont="1" applyFill="1" applyBorder="1" applyAlignment="1">
      <alignment horizontal="left" vertical="center" wrapText="1"/>
    </xf>
    <xf numFmtId="0" fontId="2" fillId="7" borderId="6" xfId="1" applyNumberFormat="1" applyFont="1" applyFill="1" applyBorder="1" applyAlignment="1">
      <alignment horizontal="center" vertical="center"/>
    </xf>
    <xf numFmtId="0" fontId="2" fillId="8" borderId="5" xfId="1" applyFill="1" applyBorder="1" applyAlignment="1" applyProtection="1">
      <alignment horizontal="left" vertical="center" wrapText="1"/>
      <protection locked="0"/>
    </xf>
    <xf numFmtId="0" fontId="2" fillId="7" borderId="5" xfId="1" applyFill="1" applyBorder="1" applyAlignment="1" applyProtection="1">
      <alignment horizontal="center" vertical="center"/>
      <protection locked="0"/>
    </xf>
    <xf numFmtId="0" fontId="2" fillId="7" borderId="5" xfId="1" applyFill="1" applyBorder="1" applyAlignment="1" applyProtection="1">
      <alignment horizontal="left" vertical="center" wrapText="1"/>
      <protection locked="0"/>
    </xf>
    <xf numFmtId="0" fontId="2" fillId="0" borderId="1" xfId="1" applyFill="1" applyBorder="1" applyAlignment="1" applyProtection="1">
      <alignment horizontal="center" vertical="center" wrapText="1"/>
      <protection locked="0"/>
    </xf>
    <xf numFmtId="0" fontId="2" fillId="7" borderId="11" xfId="1" applyNumberFormat="1" applyFont="1" applyFill="1" applyBorder="1" applyAlignment="1" applyProtection="1">
      <alignment horizontal="center" vertical="center"/>
      <protection locked="0"/>
    </xf>
    <xf numFmtId="0" fontId="2" fillId="7" borderId="1" xfId="1" applyFill="1" applyBorder="1" applyAlignment="1" applyProtection="1">
      <alignment horizontal="left" vertical="center" wrapText="1"/>
      <protection locked="0"/>
    </xf>
    <xf numFmtId="0" fontId="2" fillId="6" borderId="3" xfId="1" applyNumberFormat="1" applyFont="1" applyFill="1" applyBorder="1" applyAlignment="1" applyProtection="1">
      <alignment horizontal="center" vertical="center"/>
      <protection locked="0"/>
    </xf>
    <xf numFmtId="0" fontId="2" fillId="6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9" borderId="11" xfId="1" applyNumberFormat="1" applyFont="1" applyFill="1" applyBorder="1" applyAlignment="1" applyProtection="1">
      <alignment horizontal="center" vertical="center"/>
      <protection locked="0"/>
    </xf>
    <xf numFmtId="0" fontId="2" fillId="9" borderId="1" xfId="1" applyFill="1" applyBorder="1" applyAlignment="1" applyProtection="1">
      <alignment horizontal="left" vertical="center" wrapText="1"/>
      <protection locked="0"/>
    </xf>
    <xf numFmtId="0" fontId="4" fillId="9" borderId="10" xfId="0" applyFont="1" applyFill="1" applyBorder="1"/>
    <xf numFmtId="0" fontId="0" fillId="9" borderId="1" xfId="0" applyFill="1" applyBorder="1"/>
    <xf numFmtId="0" fontId="0" fillId="9" borderId="1" xfId="0" applyFill="1" applyBorder="1" applyAlignment="1">
      <alignment horizontal="center"/>
    </xf>
    <xf numFmtId="0" fontId="2" fillId="8" borderId="1" xfId="1" applyFill="1" applyBorder="1" applyAlignment="1" applyProtection="1">
      <alignment horizontal="center" vertical="center" wrapText="1"/>
      <protection locked="0"/>
    </xf>
    <xf numFmtId="0" fontId="2" fillId="7" borderId="1" xfId="1" applyNumberFormat="1" applyFont="1" applyFill="1" applyBorder="1" applyAlignment="1">
      <alignment horizontal="center" vertical="center"/>
    </xf>
    <xf numFmtId="0" fontId="2" fillId="7" borderId="1" xfId="1" applyNumberFormat="1" applyFont="1" applyFill="1" applyBorder="1" applyAlignment="1">
      <alignment horizontal="left" vertical="center" wrapText="1"/>
    </xf>
    <xf numFmtId="0" fontId="2" fillId="8" borderId="1" xfId="1" applyFill="1" applyBorder="1" applyAlignment="1" applyProtection="1">
      <alignment horizontal="left" vertical="center" wrapText="1"/>
      <protection locked="0"/>
    </xf>
    <xf numFmtId="0" fontId="2" fillId="7" borderId="1" xfId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/>
    </xf>
    <xf numFmtId="49" fontId="13" fillId="0" borderId="1" xfId="1" applyNumberFormat="1" applyFont="1" applyFill="1" applyBorder="1" applyAlignment="1" applyProtection="1">
      <alignment horizontal="center" vertical="center" textRotation="90"/>
      <protection locked="0"/>
    </xf>
    <xf numFmtId="0" fontId="12" fillId="5" borderId="1" xfId="0" applyFont="1" applyFill="1" applyBorder="1"/>
    <xf numFmtId="0" fontId="12" fillId="9" borderId="1" xfId="0" applyFont="1" applyFill="1" applyBorder="1"/>
    <xf numFmtId="0" fontId="12" fillId="0" borderId="0" xfId="0" applyFont="1" applyFill="1"/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3" xfId="1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 textRotation="90"/>
    </xf>
    <xf numFmtId="0" fontId="0" fillId="0" borderId="3" xfId="0" applyFill="1" applyBorder="1" applyAlignment="1">
      <alignment horizontal="center" vertical="center" textRotation="90"/>
    </xf>
    <xf numFmtId="0" fontId="2" fillId="10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10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10" borderId="2" xfId="1" applyNumberFormat="1" applyFont="1" applyFill="1" applyBorder="1" applyAlignment="1" applyProtection="1">
      <alignment horizontal="center" vertical="center"/>
      <protection locked="0"/>
    </xf>
    <xf numFmtId="0" fontId="2" fillId="10" borderId="3" xfId="1" applyNumberFormat="1" applyFont="1" applyFill="1" applyBorder="1" applyAlignment="1" applyProtection="1">
      <alignment horizontal="center" vertical="center"/>
      <protection locked="0"/>
    </xf>
    <xf numFmtId="0" fontId="2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7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textRotation="90"/>
    </xf>
    <xf numFmtId="0" fontId="2" fillId="7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7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7" borderId="6" xfId="1" applyNumberFormat="1" applyFont="1" applyFill="1" applyBorder="1" applyAlignment="1" applyProtection="1">
      <alignment horizontal="center" vertical="center"/>
      <protection locked="0"/>
    </xf>
    <xf numFmtId="0" fontId="2" fillId="7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 textRotation="90"/>
    </xf>
    <xf numFmtId="0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left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textRotation="90" wrapText="1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2" fillId="0" borderId="1" xfId="1" applyNumberFormat="1" applyFill="1" applyBorder="1" applyAlignment="1" applyProtection="1">
      <alignment horizontal="center" vertical="center" textRotation="90"/>
      <protection locked="0"/>
    </xf>
    <xf numFmtId="0" fontId="3" fillId="0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3" xfId="1" applyNumberFormat="1" applyFont="1" applyFill="1" applyBorder="1" applyAlignment="1" applyProtection="1">
      <alignment horizontal="center" vertical="center"/>
      <protection locked="0"/>
    </xf>
    <xf numFmtId="0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tabSelected="1" view="pageBreakPreview" zoomScaleNormal="100" zoomScaleSheetLayoutView="100" workbookViewId="0">
      <selection activeCell="F23" sqref="F23"/>
    </sheetView>
  </sheetViews>
  <sheetFormatPr defaultRowHeight="15" x14ac:dyDescent="0.25"/>
  <sheetData>
    <row r="2" spans="1:14" ht="15.75" x14ac:dyDescent="0.25">
      <c r="J2" s="124" t="s">
        <v>66</v>
      </c>
      <c r="K2" s="124"/>
      <c r="L2" s="124"/>
      <c r="M2" s="124"/>
      <c r="N2" s="124"/>
    </row>
    <row r="3" spans="1:14" ht="15.75" x14ac:dyDescent="0.25">
      <c r="J3" s="8" t="s">
        <v>115</v>
      </c>
      <c r="K3" s="8"/>
      <c r="L3" s="8"/>
      <c r="M3" s="8"/>
      <c r="N3" s="8"/>
    </row>
    <row r="4" spans="1:14" ht="15.75" x14ac:dyDescent="0.25">
      <c r="J4" s="8" t="s">
        <v>67</v>
      </c>
      <c r="K4" s="8"/>
      <c r="L4" s="8" t="s">
        <v>68</v>
      </c>
      <c r="M4" s="8"/>
      <c r="N4" s="8"/>
    </row>
    <row r="5" spans="1:14" ht="15.75" x14ac:dyDescent="0.25">
      <c r="J5" s="8" t="s">
        <v>69</v>
      </c>
      <c r="K5" s="8"/>
      <c r="L5" s="8"/>
      <c r="M5" s="8"/>
      <c r="N5" s="8"/>
    </row>
    <row r="9" spans="1:14" ht="21" x14ac:dyDescent="0.35">
      <c r="B9" s="128" t="s">
        <v>70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</row>
    <row r="10" spans="1:14" ht="21" x14ac:dyDescent="0.3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4" ht="18.75" x14ac:dyDescent="0.3">
      <c r="B11" s="126" t="s">
        <v>71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</row>
    <row r="12" spans="1:14" ht="18.75" x14ac:dyDescent="0.3">
      <c r="A12" s="125" t="s">
        <v>72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</row>
    <row r="13" spans="1:14" ht="18.75" x14ac:dyDescent="0.3">
      <c r="A13" s="11"/>
      <c r="B13" s="125" t="s">
        <v>116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1"/>
    </row>
    <row r="14" spans="1:14" ht="18.75" x14ac:dyDescent="0.3">
      <c r="B14" s="10"/>
      <c r="C14" s="10"/>
      <c r="D14" s="10"/>
      <c r="E14" s="126" t="s">
        <v>117</v>
      </c>
      <c r="F14" s="126"/>
      <c r="G14" s="126"/>
      <c r="H14" s="126"/>
      <c r="I14" s="126"/>
      <c r="J14" s="126"/>
      <c r="K14" s="10"/>
      <c r="L14" s="10"/>
      <c r="M14" s="10"/>
    </row>
    <row r="15" spans="1:14" ht="18.75" x14ac:dyDescent="0.3">
      <c r="B15" s="126" t="s">
        <v>144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</row>
    <row r="16" spans="1:14" ht="18.75" x14ac:dyDescent="0.3">
      <c r="B16" s="127" t="s">
        <v>145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8" spans="5:14" x14ac:dyDescent="0.25">
      <c r="E18" s="129" t="s">
        <v>142</v>
      </c>
      <c r="F18" s="129"/>
      <c r="G18" s="129"/>
      <c r="H18" s="129"/>
    </row>
    <row r="22" spans="5:14" ht="15.75" x14ac:dyDescent="0.25">
      <c r="I22" s="8" t="s">
        <v>78</v>
      </c>
      <c r="J22" s="8"/>
      <c r="K22" s="8"/>
      <c r="L22" s="8"/>
      <c r="M22" s="8"/>
      <c r="N22" s="8"/>
    </row>
    <row r="23" spans="5:14" ht="28.5" customHeight="1" x14ac:dyDescent="0.25">
      <c r="I23" s="130" t="s">
        <v>146</v>
      </c>
      <c r="J23" s="130"/>
      <c r="K23" s="130"/>
      <c r="L23" s="130"/>
      <c r="M23" s="130"/>
      <c r="N23" s="26"/>
    </row>
    <row r="24" spans="5:14" ht="30" customHeight="1" x14ac:dyDescent="0.25">
      <c r="I24" s="130"/>
      <c r="J24" s="130"/>
      <c r="K24" s="130"/>
      <c r="L24" s="130"/>
      <c r="M24" s="130"/>
      <c r="N24" s="26"/>
    </row>
    <row r="25" spans="5:14" ht="24" customHeight="1" x14ac:dyDescent="0.25">
      <c r="I25" s="8" t="s">
        <v>73</v>
      </c>
      <c r="J25" s="8"/>
      <c r="K25" s="8" t="s">
        <v>74</v>
      </c>
      <c r="L25" s="8"/>
      <c r="M25" s="8"/>
      <c r="N25" s="8"/>
    </row>
    <row r="26" spans="5:14" ht="23.25" customHeight="1" x14ac:dyDescent="0.25">
      <c r="I26" s="8" t="s">
        <v>75</v>
      </c>
      <c r="J26" s="8"/>
      <c r="K26" s="8"/>
      <c r="L26" s="8" t="s">
        <v>76</v>
      </c>
      <c r="M26" s="8"/>
      <c r="N26" s="8"/>
    </row>
    <row r="27" spans="5:14" ht="23.25" customHeight="1" x14ac:dyDescent="0.25">
      <c r="I27" s="8" t="s">
        <v>77</v>
      </c>
      <c r="J27" s="8"/>
      <c r="K27" s="8"/>
      <c r="L27" s="8"/>
      <c r="M27" s="8"/>
      <c r="N27" s="8"/>
    </row>
    <row r="28" spans="5:14" ht="34.5" customHeight="1" x14ac:dyDescent="0.25">
      <c r="F28" s="123" t="s">
        <v>121</v>
      </c>
      <c r="G28" s="123"/>
      <c r="H28" s="123"/>
    </row>
  </sheetData>
  <mergeCells count="11">
    <mergeCell ref="F28:H28"/>
    <mergeCell ref="J2:N2"/>
    <mergeCell ref="B13:M13"/>
    <mergeCell ref="B15:M15"/>
    <mergeCell ref="B16:M16"/>
    <mergeCell ref="B9:M9"/>
    <mergeCell ref="A12:N12"/>
    <mergeCell ref="E14:J14"/>
    <mergeCell ref="B11:M11"/>
    <mergeCell ref="E18:H18"/>
    <mergeCell ref="I23:M24"/>
  </mergeCells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93"/>
  <sheetViews>
    <sheetView zoomScale="80" zoomScaleNormal="80" zoomScaleSheetLayoutView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L72" sqref="L72"/>
    </sheetView>
  </sheetViews>
  <sheetFormatPr defaultRowHeight="15" x14ac:dyDescent="0.25"/>
  <cols>
    <col min="1" max="1" width="3.7109375" style="2" customWidth="1"/>
    <col min="2" max="2" width="8" style="2" customWidth="1"/>
    <col min="3" max="3" width="24.42578125" style="2" customWidth="1"/>
    <col min="4" max="4" width="9.140625" style="2"/>
    <col min="5" max="5" width="6.140625" style="2" customWidth="1"/>
    <col min="6" max="6" width="4.140625" style="2" customWidth="1"/>
    <col min="7" max="7" width="4" style="2" customWidth="1"/>
    <col min="8" max="8" width="3.7109375" style="2" customWidth="1"/>
    <col min="9" max="9" width="4.28515625" style="2" customWidth="1"/>
    <col min="10" max="21" width="3.7109375" style="2" customWidth="1"/>
    <col min="22" max="22" width="7.85546875" style="2" customWidth="1"/>
    <col min="23" max="24" width="3.7109375" style="20" customWidth="1"/>
    <col min="25" max="48" width="3.7109375" style="2" customWidth="1"/>
    <col min="49" max="49" width="7.28515625" style="2" customWidth="1"/>
    <col min="50" max="58" width="3.7109375" style="21" customWidth="1"/>
    <col min="59" max="59" width="3.7109375" style="2" customWidth="1"/>
    <col min="60" max="65" width="9.140625" style="2"/>
  </cols>
  <sheetData>
    <row r="1" spans="1:65" x14ac:dyDescent="0.25">
      <c r="A1" s="1"/>
      <c r="B1" s="1"/>
      <c r="C1" s="1" t="s">
        <v>126</v>
      </c>
      <c r="D1" s="1"/>
      <c r="E1" s="112" t="s">
        <v>4</v>
      </c>
      <c r="F1" s="112"/>
      <c r="G1" s="112"/>
      <c r="H1" s="15"/>
      <c r="I1" s="113" t="s">
        <v>84</v>
      </c>
      <c r="J1" s="112" t="s">
        <v>53</v>
      </c>
      <c r="K1" s="112"/>
      <c r="L1" s="112"/>
      <c r="M1" s="113" t="s">
        <v>88</v>
      </c>
      <c r="N1" s="112" t="s">
        <v>54</v>
      </c>
      <c r="O1" s="112"/>
      <c r="P1" s="112"/>
      <c r="Q1" s="112"/>
      <c r="R1" s="112" t="s">
        <v>55</v>
      </c>
      <c r="S1" s="112"/>
      <c r="T1" s="112"/>
      <c r="U1" s="112"/>
      <c r="V1" s="13"/>
      <c r="W1" s="113" t="s">
        <v>94</v>
      </c>
      <c r="X1" s="112" t="s">
        <v>56</v>
      </c>
      <c r="Y1" s="112"/>
      <c r="Z1" s="112"/>
      <c r="AA1" s="113" t="s">
        <v>98</v>
      </c>
      <c r="AB1" s="112" t="s">
        <v>57</v>
      </c>
      <c r="AC1" s="112"/>
      <c r="AD1" s="112"/>
      <c r="AE1" s="113" t="s">
        <v>102</v>
      </c>
      <c r="AF1" s="112" t="s">
        <v>58</v>
      </c>
      <c r="AG1" s="112"/>
      <c r="AH1" s="112"/>
      <c r="AI1" s="112"/>
      <c r="AJ1" s="113" t="s">
        <v>104</v>
      </c>
      <c r="AK1" s="112" t="s">
        <v>59</v>
      </c>
      <c r="AL1" s="112"/>
      <c r="AM1" s="112"/>
      <c r="AN1" s="113" t="s">
        <v>105</v>
      </c>
      <c r="AO1" s="112" t="s">
        <v>60</v>
      </c>
      <c r="AP1" s="112"/>
      <c r="AQ1" s="112"/>
      <c r="AR1" s="112"/>
      <c r="AS1" s="112" t="s">
        <v>61</v>
      </c>
      <c r="AT1" s="112"/>
      <c r="AU1" s="112"/>
      <c r="AV1" s="112"/>
      <c r="AW1" s="13"/>
      <c r="AX1" s="113" t="s">
        <v>110</v>
      </c>
      <c r="AY1" s="112" t="s">
        <v>62</v>
      </c>
      <c r="AZ1" s="112"/>
      <c r="BA1" s="112"/>
      <c r="BB1" s="113" t="s">
        <v>111</v>
      </c>
      <c r="BC1" s="112" t="s">
        <v>63</v>
      </c>
      <c r="BD1" s="112"/>
      <c r="BE1" s="112"/>
      <c r="BF1" s="112"/>
    </row>
    <row r="2" spans="1:65" ht="99" customHeight="1" x14ac:dyDescent="0.25">
      <c r="A2" s="92" t="s">
        <v>0</v>
      </c>
      <c r="B2" s="92" t="s">
        <v>1</v>
      </c>
      <c r="C2" s="109" t="s">
        <v>2</v>
      </c>
      <c r="D2" s="109" t="s">
        <v>3</v>
      </c>
      <c r="E2" s="14" t="s">
        <v>80</v>
      </c>
      <c r="F2" s="14" t="s">
        <v>81</v>
      </c>
      <c r="G2" s="14" t="s">
        <v>82</v>
      </c>
      <c r="H2" s="14" t="s">
        <v>83</v>
      </c>
      <c r="I2" s="113"/>
      <c r="J2" s="14" t="s">
        <v>86</v>
      </c>
      <c r="K2" s="14" t="s">
        <v>85</v>
      </c>
      <c r="L2" s="14" t="s">
        <v>87</v>
      </c>
      <c r="M2" s="113"/>
      <c r="N2" s="14" t="s">
        <v>89</v>
      </c>
      <c r="O2" s="14" t="s">
        <v>90</v>
      </c>
      <c r="P2" s="14" t="s">
        <v>91</v>
      </c>
      <c r="Q2" s="14" t="s">
        <v>92</v>
      </c>
      <c r="R2" s="14" t="s">
        <v>93</v>
      </c>
      <c r="S2" s="14" t="s">
        <v>81</v>
      </c>
      <c r="T2" s="14" t="s">
        <v>82</v>
      </c>
      <c r="U2" s="14" t="s">
        <v>83</v>
      </c>
      <c r="V2" s="16" t="s">
        <v>119</v>
      </c>
      <c r="W2" s="113"/>
      <c r="X2" s="14" t="s">
        <v>95</v>
      </c>
      <c r="Y2" s="14" t="s">
        <v>96</v>
      </c>
      <c r="Z2" s="14" t="s">
        <v>97</v>
      </c>
      <c r="AA2" s="113"/>
      <c r="AB2" s="14" t="s">
        <v>99</v>
      </c>
      <c r="AC2" s="14" t="s">
        <v>100</v>
      </c>
      <c r="AD2" s="14" t="s">
        <v>101</v>
      </c>
      <c r="AE2" s="113"/>
      <c r="AF2" s="14" t="s">
        <v>99</v>
      </c>
      <c r="AG2" s="14" t="s">
        <v>100</v>
      </c>
      <c r="AH2" s="14" t="s">
        <v>101</v>
      </c>
      <c r="AI2" s="14" t="s">
        <v>103</v>
      </c>
      <c r="AJ2" s="113"/>
      <c r="AK2" s="14" t="s">
        <v>86</v>
      </c>
      <c r="AL2" s="14" t="s">
        <v>85</v>
      </c>
      <c r="AM2" s="14" t="s">
        <v>87</v>
      </c>
      <c r="AN2" s="113"/>
      <c r="AO2" s="14" t="s">
        <v>106</v>
      </c>
      <c r="AP2" s="14" t="s">
        <v>107</v>
      </c>
      <c r="AQ2" s="14" t="s">
        <v>108</v>
      </c>
      <c r="AR2" s="14" t="s">
        <v>109</v>
      </c>
      <c r="AS2" s="14" t="s">
        <v>93</v>
      </c>
      <c r="AT2" s="14" t="s">
        <v>81</v>
      </c>
      <c r="AU2" s="14" t="s">
        <v>82</v>
      </c>
      <c r="AV2" s="14" t="s">
        <v>83</v>
      </c>
      <c r="AW2" s="16" t="s">
        <v>119</v>
      </c>
      <c r="AX2" s="113"/>
      <c r="AY2" s="14" t="s">
        <v>86</v>
      </c>
      <c r="AZ2" s="14" t="s">
        <v>85</v>
      </c>
      <c r="BA2" s="14" t="s">
        <v>87</v>
      </c>
      <c r="BB2" s="113"/>
      <c r="BC2" s="14" t="s">
        <v>89</v>
      </c>
      <c r="BD2" s="14" t="s">
        <v>90</v>
      </c>
      <c r="BE2" s="14" t="s">
        <v>91</v>
      </c>
      <c r="BF2" s="14" t="s">
        <v>112</v>
      </c>
      <c r="BG2" s="5"/>
      <c r="BH2" s="6"/>
    </row>
    <row r="3" spans="1:65" x14ac:dyDescent="0.25">
      <c r="A3" s="92"/>
      <c r="B3" s="92"/>
      <c r="C3" s="109"/>
      <c r="D3" s="109"/>
      <c r="E3" s="1" t="s">
        <v>5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9"/>
      <c r="X3" s="19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3"/>
      <c r="AY3" s="13"/>
      <c r="AZ3" s="13"/>
      <c r="BA3" s="13"/>
      <c r="BB3" s="13"/>
      <c r="BC3" s="13"/>
      <c r="BD3" s="13"/>
      <c r="BE3" s="13"/>
      <c r="BF3" s="13"/>
      <c r="BG3" s="6"/>
      <c r="BH3" s="6"/>
    </row>
    <row r="4" spans="1:65" x14ac:dyDescent="0.25">
      <c r="A4" s="92"/>
      <c r="B4" s="92"/>
      <c r="C4" s="109"/>
      <c r="D4" s="109"/>
      <c r="E4" s="1">
        <v>35</v>
      </c>
      <c r="F4" s="1">
        <v>36</v>
      </c>
      <c r="G4" s="1">
        <v>37</v>
      </c>
      <c r="H4" s="1">
        <v>38</v>
      </c>
      <c r="I4" s="1">
        <v>39</v>
      </c>
      <c r="J4" s="1">
        <v>40</v>
      </c>
      <c r="K4" s="1">
        <v>41</v>
      </c>
      <c r="L4" s="1">
        <v>42</v>
      </c>
      <c r="M4" s="1">
        <v>43</v>
      </c>
      <c r="N4" s="1">
        <v>44</v>
      </c>
      <c r="O4" s="1">
        <v>45</v>
      </c>
      <c r="P4" s="1">
        <v>46</v>
      </c>
      <c r="Q4" s="1">
        <v>47</v>
      </c>
      <c r="R4" s="1">
        <v>48</v>
      </c>
      <c r="S4" s="1">
        <v>49</v>
      </c>
      <c r="T4" s="1">
        <v>50</v>
      </c>
      <c r="U4" s="1">
        <v>51</v>
      </c>
      <c r="V4" s="1"/>
      <c r="W4" s="19">
        <v>52</v>
      </c>
      <c r="X4" s="19"/>
      <c r="Y4" s="1">
        <v>1</v>
      </c>
      <c r="Z4" s="1">
        <v>2</v>
      </c>
      <c r="AA4" s="1">
        <v>3</v>
      </c>
      <c r="AB4" s="1">
        <v>4</v>
      </c>
      <c r="AC4" s="1">
        <v>5</v>
      </c>
      <c r="AD4" s="1">
        <v>6</v>
      </c>
      <c r="AE4" s="1">
        <v>7</v>
      </c>
      <c r="AF4" s="1">
        <v>8</v>
      </c>
      <c r="AG4" s="1">
        <v>9</v>
      </c>
      <c r="AH4" s="1">
        <v>10</v>
      </c>
      <c r="AI4" s="1">
        <v>11</v>
      </c>
      <c r="AJ4" s="1">
        <v>12</v>
      </c>
      <c r="AK4" s="1">
        <v>13</v>
      </c>
      <c r="AL4" s="1">
        <v>14</v>
      </c>
      <c r="AM4" s="1">
        <v>15</v>
      </c>
      <c r="AN4" s="1">
        <v>16</v>
      </c>
      <c r="AO4" s="1">
        <v>17</v>
      </c>
      <c r="AP4" s="1">
        <v>18</v>
      </c>
      <c r="AQ4" s="1">
        <v>19</v>
      </c>
      <c r="AR4" s="1">
        <v>20</v>
      </c>
      <c r="AS4" s="1">
        <v>21</v>
      </c>
      <c r="AT4" s="1">
        <v>22</v>
      </c>
      <c r="AU4" s="1">
        <v>23</v>
      </c>
      <c r="AV4" s="1">
        <v>24</v>
      </c>
      <c r="AW4" s="1"/>
      <c r="AX4" s="13">
        <v>25</v>
      </c>
      <c r="AY4" s="13">
        <v>26</v>
      </c>
      <c r="AZ4" s="13">
        <v>27</v>
      </c>
      <c r="BA4" s="13">
        <v>28</v>
      </c>
      <c r="BB4" s="13">
        <v>29</v>
      </c>
      <c r="BC4" s="13">
        <v>30</v>
      </c>
      <c r="BD4" s="13">
        <v>31</v>
      </c>
      <c r="BE4" s="13">
        <v>32</v>
      </c>
      <c r="BF4" s="13">
        <v>33</v>
      </c>
      <c r="BG4" s="6"/>
      <c r="BH4" s="6"/>
    </row>
    <row r="5" spans="1:65" x14ac:dyDescent="0.25">
      <c r="A5" s="92"/>
      <c r="B5" s="92"/>
      <c r="C5" s="109"/>
      <c r="D5" s="109"/>
      <c r="E5" s="1" t="s">
        <v>6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9"/>
      <c r="X5" s="19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3"/>
      <c r="AY5" s="13"/>
      <c r="AZ5" s="13"/>
      <c r="BA5" s="13"/>
      <c r="BB5" s="13"/>
      <c r="BC5" s="13"/>
      <c r="BD5" s="13"/>
      <c r="BE5" s="13"/>
      <c r="BF5" s="13"/>
      <c r="BG5" s="6"/>
      <c r="BH5" s="6"/>
    </row>
    <row r="6" spans="1:65" x14ac:dyDescent="0.25">
      <c r="A6" s="92"/>
      <c r="B6" s="92"/>
      <c r="C6" s="109"/>
      <c r="D6" s="109"/>
      <c r="E6" s="1">
        <v>1</v>
      </c>
      <c r="F6" s="1">
        <v>2</v>
      </c>
      <c r="G6" s="1">
        <v>3</v>
      </c>
      <c r="H6" s="1">
        <v>4</v>
      </c>
      <c r="I6" s="1">
        <v>5</v>
      </c>
      <c r="J6" s="1">
        <v>6</v>
      </c>
      <c r="K6" s="1">
        <v>7</v>
      </c>
      <c r="L6" s="1">
        <v>8</v>
      </c>
      <c r="M6" s="1">
        <v>9</v>
      </c>
      <c r="N6" s="1">
        <v>10</v>
      </c>
      <c r="O6" s="1">
        <v>11</v>
      </c>
      <c r="P6" s="1">
        <v>12</v>
      </c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/>
      <c r="W6" s="19">
        <v>18</v>
      </c>
      <c r="X6" s="19">
        <v>19</v>
      </c>
      <c r="Y6" s="1">
        <v>20</v>
      </c>
      <c r="Z6" s="1">
        <v>21</v>
      </c>
      <c r="AA6" s="1">
        <v>22</v>
      </c>
      <c r="AB6" s="1">
        <v>23</v>
      </c>
      <c r="AC6" s="1">
        <v>24</v>
      </c>
      <c r="AD6" s="1">
        <v>25</v>
      </c>
      <c r="AE6" s="1">
        <v>26</v>
      </c>
      <c r="AF6" s="1">
        <v>27</v>
      </c>
      <c r="AG6" s="1">
        <v>28</v>
      </c>
      <c r="AH6" s="1">
        <v>29</v>
      </c>
      <c r="AI6" s="1">
        <v>30</v>
      </c>
      <c r="AJ6" s="1">
        <v>31</v>
      </c>
      <c r="AK6" s="1">
        <v>32</v>
      </c>
      <c r="AL6" s="1">
        <v>33</v>
      </c>
      <c r="AM6" s="1">
        <v>34</v>
      </c>
      <c r="AN6" s="1">
        <v>35</v>
      </c>
      <c r="AO6" s="1">
        <v>36</v>
      </c>
      <c r="AP6" s="1">
        <v>37</v>
      </c>
      <c r="AQ6" s="1">
        <v>38</v>
      </c>
      <c r="AR6" s="1">
        <v>39</v>
      </c>
      <c r="AS6" s="1">
        <v>40</v>
      </c>
      <c r="AT6" s="1">
        <v>41</v>
      </c>
      <c r="AU6" s="1">
        <v>42</v>
      </c>
      <c r="AV6" s="24">
        <v>43</v>
      </c>
      <c r="AW6" s="1"/>
      <c r="AX6" s="13">
        <v>44</v>
      </c>
      <c r="AY6" s="13">
        <v>45</v>
      </c>
      <c r="AZ6" s="13">
        <v>46</v>
      </c>
      <c r="BA6" s="13">
        <v>47</v>
      </c>
      <c r="BB6" s="13">
        <v>48</v>
      </c>
      <c r="BC6" s="13">
        <v>49</v>
      </c>
      <c r="BD6" s="13">
        <v>50</v>
      </c>
      <c r="BE6" s="13">
        <v>51</v>
      </c>
      <c r="BF6" s="13">
        <v>52</v>
      </c>
      <c r="BG6" s="6"/>
      <c r="BH6" s="6"/>
    </row>
    <row r="7" spans="1:65" ht="15.75" customHeight="1" x14ac:dyDescent="0.25">
      <c r="A7" s="102" t="s">
        <v>13</v>
      </c>
      <c r="B7" s="110" t="s">
        <v>7</v>
      </c>
      <c r="C7" s="107" t="s">
        <v>8</v>
      </c>
      <c r="D7" s="12" t="s">
        <v>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9"/>
      <c r="X7" s="19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4"/>
      <c r="AW7" s="1"/>
      <c r="AX7" s="13"/>
      <c r="AY7" s="13"/>
      <c r="AZ7" s="13"/>
      <c r="BA7" s="13"/>
      <c r="BB7" s="13"/>
      <c r="BC7" s="13"/>
      <c r="BD7" s="13"/>
      <c r="BE7" s="13"/>
      <c r="BF7" s="13"/>
    </row>
    <row r="8" spans="1:65" x14ac:dyDescent="0.25">
      <c r="A8" s="80"/>
      <c r="B8" s="111"/>
      <c r="C8" s="108"/>
      <c r="D8" s="12" t="s">
        <v>10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9"/>
      <c r="X8" s="19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4"/>
      <c r="AW8" s="1"/>
      <c r="AX8" s="13"/>
      <c r="AY8" s="13"/>
      <c r="AZ8" s="13"/>
      <c r="BA8" s="13"/>
      <c r="BB8" s="13"/>
      <c r="BC8" s="13"/>
      <c r="BD8" s="13"/>
      <c r="BE8" s="13"/>
      <c r="BF8" s="13"/>
    </row>
    <row r="9" spans="1:65" s="7" customFormat="1" x14ac:dyDescent="0.25">
      <c r="A9" s="80"/>
      <c r="B9" s="33" t="s">
        <v>11</v>
      </c>
      <c r="C9" s="34" t="s">
        <v>12</v>
      </c>
      <c r="D9" s="4" t="s">
        <v>9</v>
      </c>
      <c r="E9" s="1">
        <v>2</v>
      </c>
      <c r="F9" s="1">
        <v>2</v>
      </c>
      <c r="G9" s="1">
        <v>4</v>
      </c>
      <c r="H9" s="1">
        <v>2</v>
      </c>
      <c r="I9" s="1">
        <v>2</v>
      </c>
      <c r="J9" s="1">
        <v>2</v>
      </c>
      <c r="K9" s="1">
        <v>2</v>
      </c>
      <c r="L9" s="1">
        <v>2</v>
      </c>
      <c r="M9" s="1">
        <v>2</v>
      </c>
      <c r="N9" s="1">
        <v>2</v>
      </c>
      <c r="O9" s="1">
        <v>2</v>
      </c>
      <c r="P9" s="1">
        <v>2</v>
      </c>
      <c r="Q9" s="1">
        <v>2</v>
      </c>
      <c r="R9" s="1">
        <v>2</v>
      </c>
      <c r="S9" s="1">
        <v>2</v>
      </c>
      <c r="T9" s="1">
        <v>2</v>
      </c>
      <c r="U9" s="1"/>
      <c r="V9" s="23">
        <f>SUM(E9:U9)</f>
        <v>34</v>
      </c>
      <c r="W9" s="18" t="s">
        <v>65</v>
      </c>
      <c r="X9" s="18" t="s">
        <v>65</v>
      </c>
      <c r="Y9" s="13">
        <v>4</v>
      </c>
      <c r="Z9" s="1">
        <v>2</v>
      </c>
      <c r="AA9" s="1">
        <v>4</v>
      </c>
      <c r="AB9" s="1">
        <v>2</v>
      </c>
      <c r="AC9" s="1">
        <v>4</v>
      </c>
      <c r="AD9" s="1">
        <v>2</v>
      </c>
      <c r="AE9" s="1">
        <v>4</v>
      </c>
      <c r="AF9" s="1">
        <v>2</v>
      </c>
      <c r="AG9" s="1">
        <v>4</v>
      </c>
      <c r="AH9" s="1">
        <v>2</v>
      </c>
      <c r="AI9" s="1">
        <v>4</v>
      </c>
      <c r="AJ9" s="1">
        <v>2</v>
      </c>
      <c r="AK9" s="1">
        <v>2</v>
      </c>
      <c r="AL9" s="1">
        <v>2</v>
      </c>
      <c r="AM9" s="1">
        <v>4</v>
      </c>
      <c r="AN9" s="1">
        <v>2</v>
      </c>
      <c r="AO9" s="1">
        <v>4</v>
      </c>
      <c r="AP9" s="1">
        <v>4</v>
      </c>
      <c r="AQ9" s="1">
        <v>2</v>
      </c>
      <c r="AR9" s="1">
        <v>2</v>
      </c>
      <c r="AS9" s="1">
        <v>2</v>
      </c>
      <c r="AT9" s="1">
        <v>2</v>
      </c>
      <c r="AU9" s="1">
        <v>2</v>
      </c>
      <c r="AV9" s="24"/>
      <c r="AW9" s="23">
        <f>SUM(Y9:AV9)</f>
        <v>64</v>
      </c>
      <c r="AX9" s="17" t="s">
        <v>65</v>
      </c>
      <c r="AY9" s="17" t="s">
        <v>65</v>
      </c>
      <c r="AZ9" s="17" t="s">
        <v>65</v>
      </c>
      <c r="BA9" s="17" t="s">
        <v>65</v>
      </c>
      <c r="BB9" s="17" t="s">
        <v>65</v>
      </c>
      <c r="BC9" s="17" t="s">
        <v>65</v>
      </c>
      <c r="BD9" s="17" t="s">
        <v>65</v>
      </c>
      <c r="BE9" s="17" t="s">
        <v>65</v>
      </c>
      <c r="BF9" s="17" t="s">
        <v>65</v>
      </c>
      <c r="BG9" s="2"/>
      <c r="BH9" s="2"/>
      <c r="BI9" s="2"/>
      <c r="BJ9" s="2"/>
      <c r="BK9" s="2"/>
      <c r="BL9" s="2"/>
      <c r="BM9" s="2"/>
    </row>
    <row r="10" spans="1:65" s="7" customFormat="1" x14ac:dyDescent="0.25">
      <c r="A10" s="80"/>
      <c r="B10" s="36" t="s">
        <v>14</v>
      </c>
      <c r="C10" s="35" t="s">
        <v>15</v>
      </c>
      <c r="D10" s="4" t="s">
        <v>9</v>
      </c>
      <c r="E10" s="1">
        <v>2</v>
      </c>
      <c r="F10" s="1">
        <v>4</v>
      </c>
      <c r="G10" s="1">
        <v>4</v>
      </c>
      <c r="H10" s="1">
        <v>4</v>
      </c>
      <c r="I10" s="1">
        <v>2</v>
      </c>
      <c r="J10" s="1">
        <v>4</v>
      </c>
      <c r="K10" s="1">
        <v>4</v>
      </c>
      <c r="L10" s="1">
        <v>4</v>
      </c>
      <c r="M10" s="1">
        <v>2</v>
      </c>
      <c r="N10" s="1">
        <v>2</v>
      </c>
      <c r="O10" s="1">
        <v>2</v>
      </c>
      <c r="P10" s="1">
        <v>4</v>
      </c>
      <c r="Q10" s="1">
        <v>4</v>
      </c>
      <c r="R10" s="1">
        <v>4</v>
      </c>
      <c r="S10" s="1">
        <v>2</v>
      </c>
      <c r="T10" s="1">
        <v>4</v>
      </c>
      <c r="U10" s="1"/>
      <c r="V10" s="23">
        <f t="shared" ref="V10:V23" si="0">SUM(E10:U10)</f>
        <v>52</v>
      </c>
      <c r="W10" s="17" t="s">
        <v>65</v>
      </c>
      <c r="X10" s="17" t="s">
        <v>65</v>
      </c>
      <c r="Y10" s="13">
        <v>2</v>
      </c>
      <c r="Z10" s="1">
        <v>4</v>
      </c>
      <c r="AA10" s="1">
        <v>2</v>
      </c>
      <c r="AB10" s="1">
        <v>4</v>
      </c>
      <c r="AC10" s="1">
        <v>2</v>
      </c>
      <c r="AD10" s="1">
        <v>4</v>
      </c>
      <c r="AE10" s="1">
        <v>2</v>
      </c>
      <c r="AF10" s="1">
        <v>4</v>
      </c>
      <c r="AG10" s="1">
        <v>2</v>
      </c>
      <c r="AH10" s="1">
        <v>2</v>
      </c>
      <c r="AI10" s="1">
        <v>2</v>
      </c>
      <c r="AJ10" s="1">
        <v>2</v>
      </c>
      <c r="AK10" s="1">
        <v>2</v>
      </c>
      <c r="AL10" s="1">
        <v>2</v>
      </c>
      <c r="AM10" s="1">
        <v>2</v>
      </c>
      <c r="AN10" s="1">
        <v>4</v>
      </c>
      <c r="AO10" s="1">
        <v>4</v>
      </c>
      <c r="AP10" s="1">
        <v>4</v>
      </c>
      <c r="AQ10" s="1">
        <v>4</v>
      </c>
      <c r="AR10" s="1">
        <v>2</v>
      </c>
      <c r="AS10" s="1">
        <v>4</v>
      </c>
      <c r="AT10" s="1">
        <v>2</v>
      </c>
      <c r="AU10" s="1">
        <v>4</v>
      </c>
      <c r="AV10" s="24"/>
      <c r="AW10" s="23">
        <f t="shared" ref="AW10:AW26" si="1">SUM(Y10:AV10)</f>
        <v>66</v>
      </c>
      <c r="AX10" s="17" t="s">
        <v>65</v>
      </c>
      <c r="AY10" s="17" t="s">
        <v>65</v>
      </c>
      <c r="AZ10" s="17" t="s">
        <v>65</v>
      </c>
      <c r="BA10" s="17" t="s">
        <v>65</v>
      </c>
      <c r="BB10" s="17" t="s">
        <v>65</v>
      </c>
      <c r="BC10" s="17" t="s">
        <v>65</v>
      </c>
      <c r="BD10" s="17" t="s">
        <v>65</v>
      </c>
      <c r="BE10" s="17" t="s">
        <v>65</v>
      </c>
      <c r="BF10" s="17" t="s">
        <v>65</v>
      </c>
      <c r="BG10" s="2"/>
      <c r="BH10" s="2"/>
      <c r="BI10" s="2"/>
      <c r="BJ10" s="2"/>
      <c r="BK10" s="2"/>
      <c r="BL10" s="2"/>
      <c r="BM10" s="2"/>
    </row>
    <row r="11" spans="1:65" s="7" customFormat="1" x14ac:dyDescent="0.25">
      <c r="A11" s="80"/>
      <c r="B11" s="36" t="s">
        <v>16</v>
      </c>
      <c r="C11" s="35" t="s">
        <v>17</v>
      </c>
      <c r="D11" s="4" t="s">
        <v>9</v>
      </c>
      <c r="E11" s="1">
        <v>2</v>
      </c>
      <c r="F11" s="1">
        <v>4</v>
      </c>
      <c r="G11" s="1">
        <v>2</v>
      </c>
      <c r="H11" s="1">
        <v>4</v>
      </c>
      <c r="I11" s="1">
        <v>2</v>
      </c>
      <c r="J11" s="1">
        <v>4</v>
      </c>
      <c r="K11" s="1">
        <v>2</v>
      </c>
      <c r="L11" s="1">
        <v>4</v>
      </c>
      <c r="M11" s="1">
        <v>2</v>
      </c>
      <c r="N11" s="1">
        <v>4</v>
      </c>
      <c r="O11" s="1">
        <v>4</v>
      </c>
      <c r="P11" s="1">
        <v>4</v>
      </c>
      <c r="Q11" s="1">
        <v>2</v>
      </c>
      <c r="R11" s="1">
        <v>4</v>
      </c>
      <c r="S11" s="1">
        <v>4</v>
      </c>
      <c r="T11" s="1">
        <v>4</v>
      </c>
      <c r="U11" s="1"/>
      <c r="V11" s="23">
        <f t="shared" si="0"/>
        <v>52</v>
      </c>
      <c r="W11" s="17" t="s">
        <v>65</v>
      </c>
      <c r="X11" s="17" t="s">
        <v>65</v>
      </c>
      <c r="Y11" s="13">
        <v>4</v>
      </c>
      <c r="Z11" s="1">
        <v>2</v>
      </c>
      <c r="AA11" s="1">
        <v>2</v>
      </c>
      <c r="AB11" s="1">
        <v>2</v>
      </c>
      <c r="AC11" s="1">
        <v>4</v>
      </c>
      <c r="AD11" s="1">
        <v>2</v>
      </c>
      <c r="AE11" s="1">
        <v>2</v>
      </c>
      <c r="AF11" s="1">
        <v>2</v>
      </c>
      <c r="AG11" s="1">
        <v>4</v>
      </c>
      <c r="AH11" s="1">
        <v>2</v>
      </c>
      <c r="AI11" s="1">
        <v>2</v>
      </c>
      <c r="AJ11" s="1">
        <v>2</v>
      </c>
      <c r="AK11" s="1">
        <v>2</v>
      </c>
      <c r="AL11" s="1">
        <v>2</v>
      </c>
      <c r="AM11" s="1">
        <v>4</v>
      </c>
      <c r="AN11" s="1">
        <v>2</v>
      </c>
      <c r="AO11" s="1">
        <v>4</v>
      </c>
      <c r="AP11" s="1">
        <v>2</v>
      </c>
      <c r="AQ11" s="1">
        <v>4</v>
      </c>
      <c r="AR11" s="1">
        <v>4</v>
      </c>
      <c r="AS11" s="1">
        <v>4</v>
      </c>
      <c r="AT11" s="1">
        <v>4</v>
      </c>
      <c r="AU11" s="1">
        <v>4</v>
      </c>
      <c r="AV11" s="24"/>
      <c r="AW11" s="23">
        <f t="shared" si="1"/>
        <v>66</v>
      </c>
      <c r="AX11" s="17" t="s">
        <v>65</v>
      </c>
      <c r="AY11" s="17" t="s">
        <v>65</v>
      </c>
      <c r="AZ11" s="17" t="s">
        <v>65</v>
      </c>
      <c r="BA11" s="17" t="s">
        <v>65</v>
      </c>
      <c r="BB11" s="17" t="s">
        <v>65</v>
      </c>
      <c r="BC11" s="17" t="s">
        <v>65</v>
      </c>
      <c r="BD11" s="17" t="s">
        <v>65</v>
      </c>
      <c r="BE11" s="17" t="s">
        <v>65</v>
      </c>
      <c r="BF11" s="17" t="s">
        <v>65</v>
      </c>
      <c r="BG11" s="2"/>
      <c r="BH11" s="2"/>
      <c r="BI11" s="2"/>
      <c r="BJ11" s="2"/>
      <c r="BK11" s="2"/>
      <c r="BL11" s="2"/>
      <c r="BM11" s="2"/>
    </row>
    <row r="12" spans="1:65" s="7" customFormat="1" x14ac:dyDescent="0.25">
      <c r="A12" s="80"/>
      <c r="B12" s="36" t="s">
        <v>18</v>
      </c>
      <c r="C12" s="35" t="s">
        <v>19</v>
      </c>
      <c r="D12" s="4" t="s">
        <v>9</v>
      </c>
      <c r="E12" s="1">
        <v>4</v>
      </c>
      <c r="F12" s="1">
        <v>2</v>
      </c>
      <c r="G12" s="1">
        <v>2</v>
      </c>
      <c r="H12" s="1">
        <v>4</v>
      </c>
      <c r="I12" s="1">
        <v>4</v>
      </c>
      <c r="J12" s="1">
        <v>2</v>
      </c>
      <c r="K12" s="1">
        <v>4</v>
      </c>
      <c r="L12" s="1">
        <v>2</v>
      </c>
      <c r="M12" s="1">
        <v>4</v>
      </c>
      <c r="N12" s="1">
        <v>4</v>
      </c>
      <c r="O12" s="1">
        <v>4</v>
      </c>
      <c r="P12" s="1">
        <v>2</v>
      </c>
      <c r="Q12" s="1">
        <v>4</v>
      </c>
      <c r="R12" s="1">
        <v>2</v>
      </c>
      <c r="S12" s="1">
        <v>4</v>
      </c>
      <c r="T12" s="1">
        <v>4</v>
      </c>
      <c r="U12" s="1"/>
      <c r="V12" s="23">
        <f t="shared" si="0"/>
        <v>52</v>
      </c>
      <c r="W12" s="17" t="s">
        <v>65</v>
      </c>
      <c r="X12" s="17" t="s">
        <v>65</v>
      </c>
      <c r="Y12" s="13">
        <v>4</v>
      </c>
      <c r="Z12" s="1">
        <v>2</v>
      </c>
      <c r="AA12" s="1">
        <v>4</v>
      </c>
      <c r="AB12" s="1">
        <v>2</v>
      </c>
      <c r="AC12" s="1">
        <v>4</v>
      </c>
      <c r="AD12" s="1">
        <v>2</v>
      </c>
      <c r="AE12" s="1">
        <v>4</v>
      </c>
      <c r="AF12" s="1">
        <v>2</v>
      </c>
      <c r="AG12" s="1">
        <v>2</v>
      </c>
      <c r="AH12" s="1">
        <v>2</v>
      </c>
      <c r="AI12" s="1">
        <v>4</v>
      </c>
      <c r="AJ12" s="1">
        <v>2</v>
      </c>
      <c r="AK12" s="1">
        <v>4</v>
      </c>
      <c r="AL12" s="1">
        <v>2</v>
      </c>
      <c r="AM12" s="1">
        <v>2</v>
      </c>
      <c r="AN12" s="1">
        <v>2</v>
      </c>
      <c r="AO12" s="1">
        <v>2</v>
      </c>
      <c r="AP12" s="1">
        <v>4</v>
      </c>
      <c r="AQ12" s="1">
        <v>2</v>
      </c>
      <c r="AR12" s="1">
        <v>4</v>
      </c>
      <c r="AS12" s="1">
        <v>2</v>
      </c>
      <c r="AT12" s="1">
        <v>4</v>
      </c>
      <c r="AU12" s="1">
        <v>4</v>
      </c>
      <c r="AV12" s="24"/>
      <c r="AW12" s="23">
        <f t="shared" si="1"/>
        <v>66</v>
      </c>
      <c r="AX12" s="17" t="s">
        <v>65</v>
      </c>
      <c r="AY12" s="17" t="s">
        <v>65</v>
      </c>
      <c r="AZ12" s="17" t="s">
        <v>65</v>
      </c>
      <c r="BA12" s="17" t="s">
        <v>65</v>
      </c>
      <c r="BB12" s="17" t="s">
        <v>65</v>
      </c>
      <c r="BC12" s="17" t="s">
        <v>65</v>
      </c>
      <c r="BD12" s="17" t="s">
        <v>65</v>
      </c>
      <c r="BE12" s="17" t="s">
        <v>65</v>
      </c>
      <c r="BF12" s="17" t="s">
        <v>65</v>
      </c>
      <c r="BG12" s="2"/>
      <c r="BH12" s="2"/>
      <c r="BI12" s="2"/>
      <c r="BJ12" s="2"/>
      <c r="BK12" s="2"/>
      <c r="BL12" s="2"/>
      <c r="BM12" s="2"/>
    </row>
    <row r="13" spans="1:65" s="7" customFormat="1" x14ac:dyDescent="0.25">
      <c r="A13" s="80"/>
      <c r="B13" s="36" t="s">
        <v>20</v>
      </c>
      <c r="C13" s="35" t="s">
        <v>28</v>
      </c>
      <c r="D13" s="4" t="s">
        <v>9</v>
      </c>
      <c r="E13" s="1">
        <v>2</v>
      </c>
      <c r="F13" s="1">
        <v>4</v>
      </c>
      <c r="G13" s="1">
        <v>4</v>
      </c>
      <c r="H13" s="1">
        <v>2</v>
      </c>
      <c r="I13" s="1">
        <v>4</v>
      </c>
      <c r="J13" s="1">
        <v>2</v>
      </c>
      <c r="K13" s="1">
        <v>4</v>
      </c>
      <c r="L13" s="1">
        <v>2</v>
      </c>
      <c r="M13" s="1">
        <v>4</v>
      </c>
      <c r="N13" s="1">
        <v>2</v>
      </c>
      <c r="O13" s="1">
        <v>4</v>
      </c>
      <c r="P13" s="1">
        <v>2</v>
      </c>
      <c r="Q13" s="1">
        <v>4</v>
      </c>
      <c r="R13" s="1">
        <v>4</v>
      </c>
      <c r="S13" s="1">
        <v>4</v>
      </c>
      <c r="T13" s="1">
        <v>2</v>
      </c>
      <c r="U13" s="1"/>
      <c r="V13" s="23">
        <f t="shared" si="0"/>
        <v>50</v>
      </c>
      <c r="W13" s="17" t="s">
        <v>65</v>
      </c>
      <c r="X13" s="17" t="s">
        <v>65</v>
      </c>
      <c r="Y13" s="13">
        <v>2</v>
      </c>
      <c r="Z13" s="1">
        <v>4</v>
      </c>
      <c r="AA13" s="1">
        <v>2</v>
      </c>
      <c r="AB13" s="1">
        <v>4</v>
      </c>
      <c r="AC13" s="1">
        <v>2</v>
      </c>
      <c r="AD13" s="1">
        <v>2</v>
      </c>
      <c r="AE13" s="1">
        <v>2</v>
      </c>
      <c r="AF13" s="1">
        <v>2</v>
      </c>
      <c r="AG13" s="1">
        <v>2</v>
      </c>
      <c r="AH13" s="1">
        <v>4</v>
      </c>
      <c r="AI13" s="1">
        <v>2</v>
      </c>
      <c r="AJ13" s="1">
        <v>4</v>
      </c>
      <c r="AK13" s="1">
        <v>4</v>
      </c>
      <c r="AL13" s="1">
        <v>2</v>
      </c>
      <c r="AM13" s="1">
        <v>4</v>
      </c>
      <c r="AN13" s="1">
        <v>4</v>
      </c>
      <c r="AO13" s="1">
        <v>2</v>
      </c>
      <c r="AP13" s="1">
        <v>2</v>
      </c>
      <c r="AQ13" s="1">
        <v>4</v>
      </c>
      <c r="AR13" s="1">
        <v>4</v>
      </c>
      <c r="AS13" s="1">
        <v>4</v>
      </c>
      <c r="AT13" s="1">
        <v>4</v>
      </c>
      <c r="AU13" s="1">
        <v>2</v>
      </c>
      <c r="AV13" s="24"/>
      <c r="AW13" s="23">
        <f t="shared" si="1"/>
        <v>68</v>
      </c>
      <c r="AX13" s="17" t="s">
        <v>65</v>
      </c>
      <c r="AY13" s="17" t="s">
        <v>65</v>
      </c>
      <c r="AZ13" s="17" t="s">
        <v>65</v>
      </c>
      <c r="BA13" s="17" t="s">
        <v>65</v>
      </c>
      <c r="BB13" s="17" t="s">
        <v>65</v>
      </c>
      <c r="BC13" s="17" t="s">
        <v>65</v>
      </c>
      <c r="BD13" s="17" t="s">
        <v>65</v>
      </c>
      <c r="BE13" s="17" t="s">
        <v>65</v>
      </c>
      <c r="BF13" s="17" t="s">
        <v>65</v>
      </c>
      <c r="BG13" s="2"/>
      <c r="BH13" s="2"/>
      <c r="BI13" s="2"/>
      <c r="BJ13" s="2"/>
      <c r="BK13" s="2"/>
      <c r="BL13" s="2"/>
      <c r="BM13" s="2"/>
    </row>
    <row r="14" spans="1:65" s="7" customFormat="1" ht="21" customHeight="1" x14ac:dyDescent="0.25">
      <c r="A14" s="80"/>
      <c r="B14" s="36" t="s">
        <v>22</v>
      </c>
      <c r="C14" s="35" t="s">
        <v>27</v>
      </c>
      <c r="D14" s="4" t="s">
        <v>9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23">
        <f t="shared" si="0"/>
        <v>0</v>
      </c>
      <c r="W14" s="17" t="s">
        <v>65</v>
      </c>
      <c r="X14" s="17" t="s">
        <v>65</v>
      </c>
      <c r="Y14" s="13">
        <v>2</v>
      </c>
      <c r="Z14" s="1">
        <v>2</v>
      </c>
      <c r="AA14" s="1">
        <v>2</v>
      </c>
      <c r="AB14" s="1">
        <v>4</v>
      </c>
      <c r="AC14" s="1">
        <v>2</v>
      </c>
      <c r="AD14" s="1">
        <v>2</v>
      </c>
      <c r="AE14" s="1">
        <v>2</v>
      </c>
      <c r="AF14" s="1">
        <v>4</v>
      </c>
      <c r="AG14" s="1">
        <v>2</v>
      </c>
      <c r="AH14" s="1">
        <v>2</v>
      </c>
      <c r="AI14" s="1">
        <v>2</v>
      </c>
      <c r="AJ14" s="1">
        <v>4</v>
      </c>
      <c r="AK14" s="1">
        <v>4</v>
      </c>
      <c r="AL14" s="1">
        <v>4</v>
      </c>
      <c r="AM14" s="1">
        <v>2</v>
      </c>
      <c r="AN14" s="1">
        <v>4</v>
      </c>
      <c r="AO14" s="1">
        <v>2</v>
      </c>
      <c r="AP14" s="1">
        <v>4</v>
      </c>
      <c r="AQ14" s="1">
        <v>4</v>
      </c>
      <c r="AR14" s="1">
        <v>4</v>
      </c>
      <c r="AS14" s="1">
        <v>4</v>
      </c>
      <c r="AT14" s="1">
        <v>4</v>
      </c>
      <c r="AU14" s="1">
        <v>4</v>
      </c>
      <c r="AV14" s="24"/>
      <c r="AW14" s="23">
        <f t="shared" si="1"/>
        <v>70</v>
      </c>
      <c r="AX14" s="17" t="s">
        <v>65</v>
      </c>
      <c r="AY14" s="17" t="s">
        <v>65</v>
      </c>
      <c r="AZ14" s="17" t="s">
        <v>65</v>
      </c>
      <c r="BA14" s="17" t="s">
        <v>65</v>
      </c>
      <c r="BB14" s="17" t="s">
        <v>65</v>
      </c>
      <c r="BC14" s="17" t="s">
        <v>65</v>
      </c>
      <c r="BD14" s="17" t="s">
        <v>65</v>
      </c>
      <c r="BE14" s="17" t="s">
        <v>65</v>
      </c>
      <c r="BF14" s="17" t="s">
        <v>65</v>
      </c>
      <c r="BG14" s="2"/>
      <c r="BH14" s="2"/>
      <c r="BI14" s="2"/>
      <c r="BJ14" s="2"/>
      <c r="BK14" s="2"/>
      <c r="BL14" s="2"/>
      <c r="BM14" s="2"/>
    </row>
    <row r="15" spans="1:65" s="7" customFormat="1" x14ac:dyDescent="0.25">
      <c r="A15" s="80"/>
      <c r="B15" s="36" t="s">
        <v>23</v>
      </c>
      <c r="C15" s="35" t="s">
        <v>114</v>
      </c>
      <c r="D15" s="4" t="s">
        <v>9</v>
      </c>
      <c r="E15" s="1">
        <v>2</v>
      </c>
      <c r="F15" s="1">
        <v>4</v>
      </c>
      <c r="G15" s="1">
        <v>2</v>
      </c>
      <c r="H15" s="1">
        <v>2</v>
      </c>
      <c r="I15" s="1">
        <v>2</v>
      </c>
      <c r="J15" s="1">
        <v>2</v>
      </c>
      <c r="K15" s="1">
        <v>2</v>
      </c>
      <c r="L15" s="1">
        <v>2</v>
      </c>
      <c r="M15" s="1">
        <v>2</v>
      </c>
      <c r="N15" s="1">
        <v>2</v>
      </c>
      <c r="O15" s="1">
        <v>2</v>
      </c>
      <c r="P15" s="1">
        <v>2</v>
      </c>
      <c r="Q15" s="1">
        <v>2</v>
      </c>
      <c r="R15" s="1">
        <v>4</v>
      </c>
      <c r="S15" s="1">
        <v>2</v>
      </c>
      <c r="T15" s="1">
        <v>2</v>
      </c>
      <c r="U15" s="1"/>
      <c r="V15" s="23">
        <f t="shared" si="0"/>
        <v>36</v>
      </c>
      <c r="W15" s="17" t="s">
        <v>65</v>
      </c>
      <c r="X15" s="17" t="s">
        <v>65</v>
      </c>
      <c r="Y15" s="13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24"/>
      <c r="AW15" s="23">
        <f t="shared" si="1"/>
        <v>0</v>
      </c>
      <c r="AX15" s="17" t="s">
        <v>65</v>
      </c>
      <c r="AY15" s="17" t="s">
        <v>65</v>
      </c>
      <c r="AZ15" s="17" t="s">
        <v>65</v>
      </c>
      <c r="BA15" s="17" t="s">
        <v>65</v>
      </c>
      <c r="BB15" s="17" t="s">
        <v>65</v>
      </c>
      <c r="BC15" s="17" t="s">
        <v>65</v>
      </c>
      <c r="BD15" s="17" t="s">
        <v>65</v>
      </c>
      <c r="BE15" s="17" t="s">
        <v>65</v>
      </c>
      <c r="BF15" s="17" t="s">
        <v>65</v>
      </c>
      <c r="BG15" s="2"/>
      <c r="BH15" s="2"/>
      <c r="BI15" s="2"/>
      <c r="BJ15" s="2"/>
      <c r="BK15" s="2"/>
      <c r="BL15" s="2"/>
      <c r="BM15" s="2"/>
    </row>
    <row r="16" spans="1:65" s="7" customFormat="1" x14ac:dyDescent="0.25">
      <c r="A16" s="80"/>
      <c r="B16" s="36" t="s">
        <v>25</v>
      </c>
      <c r="C16" s="35" t="s">
        <v>129</v>
      </c>
      <c r="D16" s="4" t="s">
        <v>9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23">
        <f t="shared" si="0"/>
        <v>0</v>
      </c>
      <c r="W16" s="17" t="s">
        <v>65</v>
      </c>
      <c r="X16" s="17" t="s">
        <v>65</v>
      </c>
      <c r="Y16" s="13"/>
      <c r="Z16" s="38"/>
      <c r="AA16" s="38"/>
      <c r="AB16" s="38"/>
      <c r="AC16" s="38"/>
      <c r="AD16" s="38">
        <v>2</v>
      </c>
      <c r="AE16" s="38">
        <v>2</v>
      </c>
      <c r="AF16" s="38">
        <v>2</v>
      </c>
      <c r="AG16" s="38">
        <v>2</v>
      </c>
      <c r="AH16" s="38">
        <v>2</v>
      </c>
      <c r="AI16" s="38">
        <v>2</v>
      </c>
      <c r="AJ16" s="38">
        <v>2</v>
      </c>
      <c r="AK16" s="38">
        <v>2</v>
      </c>
      <c r="AL16" s="38">
        <v>2</v>
      </c>
      <c r="AM16" s="38">
        <v>2</v>
      </c>
      <c r="AN16" s="38">
        <v>2</v>
      </c>
      <c r="AO16" s="38">
        <v>2</v>
      </c>
      <c r="AP16" s="38">
        <v>2</v>
      </c>
      <c r="AQ16" s="38">
        <v>2</v>
      </c>
      <c r="AR16" s="38">
        <v>2</v>
      </c>
      <c r="AS16" s="38">
        <v>2</v>
      </c>
      <c r="AT16" s="38">
        <v>2</v>
      </c>
      <c r="AU16" s="38">
        <v>2</v>
      </c>
      <c r="AV16" s="24"/>
      <c r="AW16" s="23">
        <f t="shared" si="1"/>
        <v>36</v>
      </c>
      <c r="AX16" s="17" t="s">
        <v>65</v>
      </c>
      <c r="AY16" s="17" t="s">
        <v>65</v>
      </c>
      <c r="AZ16" s="17" t="s">
        <v>65</v>
      </c>
      <c r="BA16" s="17" t="s">
        <v>65</v>
      </c>
      <c r="BB16" s="17" t="s">
        <v>65</v>
      </c>
      <c r="BC16" s="17" t="s">
        <v>65</v>
      </c>
      <c r="BD16" s="17" t="s">
        <v>65</v>
      </c>
      <c r="BE16" s="17" t="s">
        <v>65</v>
      </c>
      <c r="BF16" s="17" t="s">
        <v>65</v>
      </c>
      <c r="BG16" s="2"/>
      <c r="BH16" s="2"/>
      <c r="BI16" s="2"/>
      <c r="BJ16" s="2"/>
      <c r="BK16" s="2"/>
      <c r="BL16" s="2"/>
      <c r="BM16" s="2"/>
    </row>
    <row r="17" spans="1:65" s="7" customFormat="1" x14ac:dyDescent="0.25">
      <c r="A17" s="80"/>
      <c r="B17" s="36" t="s">
        <v>26</v>
      </c>
      <c r="C17" s="35" t="s">
        <v>147</v>
      </c>
      <c r="D17" s="4" t="s">
        <v>9</v>
      </c>
      <c r="E17" s="1">
        <v>4</v>
      </c>
      <c r="F17" s="1">
        <v>2</v>
      </c>
      <c r="G17" s="1">
        <v>4</v>
      </c>
      <c r="H17" s="1">
        <v>2</v>
      </c>
      <c r="I17" s="1">
        <v>4</v>
      </c>
      <c r="J17" s="1">
        <v>4</v>
      </c>
      <c r="K17" s="1">
        <v>2</v>
      </c>
      <c r="L17" s="1">
        <v>2</v>
      </c>
      <c r="M17" s="1">
        <v>4</v>
      </c>
      <c r="N17" s="1">
        <v>2</v>
      </c>
      <c r="O17" s="1">
        <v>2</v>
      </c>
      <c r="P17" s="1">
        <v>2</v>
      </c>
      <c r="Q17" s="1">
        <v>4</v>
      </c>
      <c r="R17" s="1">
        <v>4</v>
      </c>
      <c r="S17" s="1">
        <v>4</v>
      </c>
      <c r="T17" s="1">
        <v>4</v>
      </c>
      <c r="U17" s="1"/>
      <c r="V17" s="23">
        <f t="shared" si="0"/>
        <v>50</v>
      </c>
      <c r="W17" s="17" t="s">
        <v>65</v>
      </c>
      <c r="X17" s="17" t="s">
        <v>65</v>
      </c>
      <c r="Y17" s="13">
        <v>2</v>
      </c>
      <c r="Z17" s="1">
        <v>4</v>
      </c>
      <c r="AA17" s="1">
        <v>4</v>
      </c>
      <c r="AB17" s="1">
        <v>4</v>
      </c>
      <c r="AC17" s="1">
        <v>2</v>
      </c>
      <c r="AD17" s="1">
        <v>2</v>
      </c>
      <c r="AE17" s="1">
        <v>2</v>
      </c>
      <c r="AF17" s="1">
        <v>4</v>
      </c>
      <c r="AG17" s="1">
        <v>2</v>
      </c>
      <c r="AH17" s="1">
        <v>2</v>
      </c>
      <c r="AI17" s="1">
        <v>2</v>
      </c>
      <c r="AJ17" s="1">
        <v>2</v>
      </c>
      <c r="AK17" s="1">
        <v>2</v>
      </c>
      <c r="AL17" s="1">
        <v>4</v>
      </c>
      <c r="AM17" s="1">
        <v>2</v>
      </c>
      <c r="AN17" s="1">
        <v>4</v>
      </c>
      <c r="AO17" s="1">
        <v>2</v>
      </c>
      <c r="AP17" s="1">
        <v>2</v>
      </c>
      <c r="AQ17" s="1">
        <v>2</v>
      </c>
      <c r="AR17" s="1">
        <v>2</v>
      </c>
      <c r="AS17" s="1">
        <v>2</v>
      </c>
      <c r="AT17" s="1">
        <v>2</v>
      </c>
      <c r="AU17" s="1">
        <v>2</v>
      </c>
      <c r="AV17" s="24"/>
      <c r="AW17" s="23">
        <f t="shared" si="1"/>
        <v>58</v>
      </c>
      <c r="AX17" s="17" t="s">
        <v>65</v>
      </c>
      <c r="AY17" s="17" t="s">
        <v>65</v>
      </c>
      <c r="AZ17" s="17" t="s">
        <v>65</v>
      </c>
      <c r="BA17" s="17" t="s">
        <v>65</v>
      </c>
      <c r="BB17" s="17" t="s">
        <v>65</v>
      </c>
      <c r="BC17" s="17" t="s">
        <v>65</v>
      </c>
      <c r="BD17" s="17" t="s">
        <v>65</v>
      </c>
      <c r="BE17" s="17" t="s">
        <v>65</v>
      </c>
      <c r="BF17" s="17" t="s">
        <v>65</v>
      </c>
      <c r="BG17" s="2"/>
      <c r="BH17" s="2"/>
      <c r="BI17" s="2"/>
      <c r="BJ17" s="2"/>
      <c r="BK17" s="2"/>
      <c r="BL17" s="2"/>
      <c r="BM17" s="2"/>
    </row>
    <row r="18" spans="1:65" s="7" customFormat="1" ht="21" customHeight="1" x14ac:dyDescent="0.25">
      <c r="A18" s="80"/>
      <c r="B18" s="36" t="s">
        <v>128</v>
      </c>
      <c r="C18" s="35" t="s">
        <v>113</v>
      </c>
      <c r="D18" s="4" t="s">
        <v>9</v>
      </c>
      <c r="E18" s="1">
        <v>6</v>
      </c>
      <c r="F18" s="1">
        <v>4</v>
      </c>
      <c r="G18" s="1">
        <v>4</v>
      </c>
      <c r="H18" s="1">
        <v>4</v>
      </c>
      <c r="I18" s="1">
        <v>6</v>
      </c>
      <c r="J18" s="1">
        <v>4</v>
      </c>
      <c r="K18" s="1">
        <v>4</v>
      </c>
      <c r="L18" s="1">
        <v>6</v>
      </c>
      <c r="M18" s="1">
        <v>4</v>
      </c>
      <c r="N18" s="1">
        <v>6</v>
      </c>
      <c r="O18" s="1">
        <v>6</v>
      </c>
      <c r="P18" s="1">
        <v>6</v>
      </c>
      <c r="Q18" s="1">
        <v>4</v>
      </c>
      <c r="R18" s="1">
        <v>4</v>
      </c>
      <c r="S18" s="1">
        <v>4</v>
      </c>
      <c r="T18" s="1">
        <v>6</v>
      </c>
      <c r="U18" s="1"/>
      <c r="V18" s="23">
        <f t="shared" si="0"/>
        <v>78</v>
      </c>
      <c r="W18" s="17" t="s">
        <v>65</v>
      </c>
      <c r="X18" s="17" t="s">
        <v>65</v>
      </c>
      <c r="Y18" s="13">
        <v>8</v>
      </c>
      <c r="Z18" s="1">
        <v>8</v>
      </c>
      <c r="AA18" s="38">
        <v>8</v>
      </c>
      <c r="AB18" s="1">
        <v>6</v>
      </c>
      <c r="AC18" s="38">
        <v>8</v>
      </c>
      <c r="AD18" s="1">
        <v>8</v>
      </c>
      <c r="AE18" s="38">
        <v>6</v>
      </c>
      <c r="AF18" s="1">
        <v>8</v>
      </c>
      <c r="AG18" s="38">
        <v>6</v>
      </c>
      <c r="AH18" s="1">
        <v>8</v>
      </c>
      <c r="AI18" s="38">
        <v>6</v>
      </c>
      <c r="AJ18" s="1">
        <v>6</v>
      </c>
      <c r="AK18" s="38">
        <v>4</v>
      </c>
      <c r="AL18" s="1">
        <v>6</v>
      </c>
      <c r="AM18" s="38">
        <v>4</v>
      </c>
      <c r="AN18" s="1">
        <v>6</v>
      </c>
      <c r="AO18" s="38">
        <v>4</v>
      </c>
      <c r="AP18" s="1">
        <v>6</v>
      </c>
      <c r="AQ18" s="38">
        <v>6</v>
      </c>
      <c r="AR18" s="1">
        <v>6</v>
      </c>
      <c r="AS18" s="38">
        <v>6</v>
      </c>
      <c r="AT18" s="1">
        <v>6</v>
      </c>
      <c r="AU18" s="1">
        <v>6</v>
      </c>
      <c r="AV18" s="24"/>
      <c r="AW18" s="23">
        <f t="shared" si="1"/>
        <v>146</v>
      </c>
      <c r="AX18" s="17" t="s">
        <v>65</v>
      </c>
      <c r="AY18" s="17" t="s">
        <v>65</v>
      </c>
      <c r="AZ18" s="17" t="s">
        <v>65</v>
      </c>
      <c r="BA18" s="17" t="s">
        <v>65</v>
      </c>
      <c r="BB18" s="17" t="s">
        <v>65</v>
      </c>
      <c r="BC18" s="17" t="s">
        <v>65</v>
      </c>
      <c r="BD18" s="17" t="s">
        <v>65</v>
      </c>
      <c r="BE18" s="17" t="s">
        <v>65</v>
      </c>
      <c r="BF18" s="17" t="s">
        <v>65</v>
      </c>
      <c r="BG18" s="2"/>
      <c r="BH18" s="2"/>
      <c r="BI18" s="2"/>
      <c r="BJ18" s="2"/>
      <c r="BK18" s="2"/>
      <c r="BL18" s="2"/>
      <c r="BM18" s="2"/>
    </row>
    <row r="19" spans="1:65" x14ac:dyDescent="0.25">
      <c r="A19" s="80"/>
      <c r="B19" s="97" t="s">
        <v>29</v>
      </c>
      <c r="C19" s="88" t="s">
        <v>30</v>
      </c>
      <c r="D19" s="4" t="s">
        <v>9</v>
      </c>
      <c r="E19" s="1"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3">
        <f t="shared" si="0"/>
        <v>0</v>
      </c>
      <c r="W19" s="17" t="s">
        <v>65</v>
      </c>
      <c r="X19" s="17" t="s">
        <v>65</v>
      </c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24"/>
      <c r="AW19" s="23">
        <f t="shared" si="1"/>
        <v>0</v>
      </c>
      <c r="AX19" s="17" t="s">
        <v>65</v>
      </c>
      <c r="AY19" s="17" t="s">
        <v>65</v>
      </c>
      <c r="AZ19" s="17" t="s">
        <v>65</v>
      </c>
      <c r="BA19" s="17" t="s">
        <v>65</v>
      </c>
      <c r="BB19" s="17" t="s">
        <v>65</v>
      </c>
      <c r="BC19" s="17" t="s">
        <v>65</v>
      </c>
      <c r="BD19" s="17" t="s">
        <v>65</v>
      </c>
      <c r="BE19" s="17" t="s">
        <v>65</v>
      </c>
      <c r="BF19" s="17" t="s">
        <v>65</v>
      </c>
    </row>
    <row r="20" spans="1:65" x14ac:dyDescent="0.25">
      <c r="A20" s="80"/>
      <c r="B20" s="97"/>
      <c r="C20" s="88"/>
      <c r="D20" s="4" t="s">
        <v>10</v>
      </c>
      <c r="E20" s="1"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3">
        <f t="shared" si="0"/>
        <v>0</v>
      </c>
      <c r="W20" s="17" t="s">
        <v>65</v>
      </c>
      <c r="X20" s="17" t="s">
        <v>65</v>
      </c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24"/>
      <c r="AW20" s="23">
        <f t="shared" si="1"/>
        <v>0</v>
      </c>
      <c r="AX20" s="17" t="s">
        <v>65</v>
      </c>
      <c r="AY20" s="17" t="s">
        <v>65</v>
      </c>
      <c r="AZ20" s="17" t="s">
        <v>65</v>
      </c>
      <c r="BA20" s="17" t="s">
        <v>65</v>
      </c>
      <c r="BB20" s="17" t="s">
        <v>65</v>
      </c>
      <c r="BC20" s="17" t="s">
        <v>65</v>
      </c>
      <c r="BD20" s="17" t="s">
        <v>65</v>
      </c>
      <c r="BE20" s="17" t="s">
        <v>65</v>
      </c>
      <c r="BF20" s="17" t="s">
        <v>65</v>
      </c>
    </row>
    <row r="21" spans="1:65" s="7" customFormat="1" ht="25.5" customHeight="1" x14ac:dyDescent="0.25">
      <c r="A21" s="80"/>
      <c r="B21" s="31" t="s">
        <v>31</v>
      </c>
      <c r="C21" s="30" t="s">
        <v>33</v>
      </c>
      <c r="D21" s="4" t="s">
        <v>9</v>
      </c>
      <c r="E21" s="1">
        <v>8</v>
      </c>
      <c r="F21" s="1">
        <v>6</v>
      </c>
      <c r="G21" s="1">
        <v>6</v>
      </c>
      <c r="H21" s="1">
        <v>8</v>
      </c>
      <c r="I21" s="1">
        <v>6</v>
      </c>
      <c r="J21" s="1">
        <v>8</v>
      </c>
      <c r="K21" s="1">
        <v>8</v>
      </c>
      <c r="L21" s="1">
        <v>8</v>
      </c>
      <c r="M21" s="1">
        <v>8</v>
      </c>
      <c r="N21" s="1">
        <v>8</v>
      </c>
      <c r="O21" s="1">
        <v>6</v>
      </c>
      <c r="P21" s="1">
        <v>8</v>
      </c>
      <c r="Q21" s="1">
        <v>6</v>
      </c>
      <c r="R21" s="1">
        <v>4</v>
      </c>
      <c r="S21" s="1">
        <v>6</v>
      </c>
      <c r="T21" s="1">
        <v>4</v>
      </c>
      <c r="U21" s="1"/>
      <c r="V21" s="23">
        <f t="shared" si="0"/>
        <v>108</v>
      </c>
      <c r="W21" s="17" t="s">
        <v>65</v>
      </c>
      <c r="X21" s="17" t="s">
        <v>65</v>
      </c>
      <c r="Y21" s="13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24"/>
      <c r="AW21" s="23">
        <f t="shared" si="1"/>
        <v>0</v>
      </c>
      <c r="AX21" s="17" t="s">
        <v>65</v>
      </c>
      <c r="AY21" s="17" t="s">
        <v>65</v>
      </c>
      <c r="AZ21" s="17" t="s">
        <v>65</v>
      </c>
      <c r="BA21" s="17" t="s">
        <v>65</v>
      </c>
      <c r="BB21" s="17" t="s">
        <v>65</v>
      </c>
      <c r="BC21" s="17" t="s">
        <v>65</v>
      </c>
      <c r="BD21" s="17" t="s">
        <v>65</v>
      </c>
      <c r="BE21" s="17" t="s">
        <v>65</v>
      </c>
      <c r="BF21" s="17" t="s">
        <v>65</v>
      </c>
      <c r="BG21" s="2"/>
      <c r="BH21" s="2"/>
      <c r="BI21" s="2"/>
      <c r="BJ21" s="2"/>
      <c r="BK21" s="2"/>
      <c r="BL21" s="2"/>
      <c r="BM21" s="2"/>
    </row>
    <row r="22" spans="1:65" s="7" customFormat="1" x14ac:dyDescent="0.25">
      <c r="A22" s="80"/>
      <c r="B22" s="29" t="s">
        <v>32</v>
      </c>
      <c r="C22" s="28" t="s">
        <v>21</v>
      </c>
      <c r="D22" s="4" t="s">
        <v>9</v>
      </c>
      <c r="E22" s="1">
        <v>2</v>
      </c>
      <c r="F22" s="1">
        <v>2</v>
      </c>
      <c r="G22" s="1">
        <v>2</v>
      </c>
      <c r="H22" s="1">
        <v>2</v>
      </c>
      <c r="I22" s="1">
        <v>2</v>
      </c>
      <c r="J22" s="1">
        <v>2</v>
      </c>
      <c r="K22" s="1">
        <v>2</v>
      </c>
      <c r="L22" s="1">
        <v>2</v>
      </c>
      <c r="M22" s="1">
        <v>2</v>
      </c>
      <c r="N22" s="1">
        <v>2</v>
      </c>
      <c r="O22" s="1">
        <v>2</v>
      </c>
      <c r="P22" s="1">
        <v>2</v>
      </c>
      <c r="Q22" s="1">
        <v>2</v>
      </c>
      <c r="R22" s="1">
        <v>2</v>
      </c>
      <c r="S22" s="1">
        <v>2</v>
      </c>
      <c r="T22" s="1">
        <v>2</v>
      </c>
      <c r="U22" s="1"/>
      <c r="V22" s="23">
        <f t="shared" si="0"/>
        <v>32</v>
      </c>
      <c r="W22" s="17" t="s">
        <v>65</v>
      </c>
      <c r="X22" s="17" t="s">
        <v>65</v>
      </c>
      <c r="Y22" s="13">
        <v>4</v>
      </c>
      <c r="Z22" s="1">
        <v>4</v>
      </c>
      <c r="AA22" s="1">
        <v>4</v>
      </c>
      <c r="AB22" s="1">
        <v>4</v>
      </c>
      <c r="AC22" s="1">
        <v>4</v>
      </c>
      <c r="AD22" s="1">
        <v>4</v>
      </c>
      <c r="AE22" s="1">
        <v>4</v>
      </c>
      <c r="AF22" s="1">
        <v>2</v>
      </c>
      <c r="AG22" s="1">
        <v>4</v>
      </c>
      <c r="AH22" s="1">
        <v>4</v>
      </c>
      <c r="AI22" s="1">
        <v>4</v>
      </c>
      <c r="AJ22" s="1">
        <v>4</v>
      </c>
      <c r="AK22" s="1">
        <v>4</v>
      </c>
      <c r="AL22" s="1">
        <v>4</v>
      </c>
      <c r="AM22" s="1">
        <v>4</v>
      </c>
      <c r="AN22" s="1">
        <v>2</v>
      </c>
      <c r="AO22" s="1">
        <v>4</v>
      </c>
      <c r="AP22" s="1">
        <v>2</v>
      </c>
      <c r="AQ22" s="1">
        <v>2</v>
      </c>
      <c r="AR22" s="1">
        <v>2</v>
      </c>
      <c r="AS22" s="1">
        <v>2</v>
      </c>
      <c r="AT22" s="1">
        <v>2</v>
      </c>
      <c r="AU22" s="1">
        <v>2</v>
      </c>
      <c r="AV22" s="24"/>
      <c r="AW22" s="23">
        <f t="shared" si="1"/>
        <v>76</v>
      </c>
      <c r="AX22" s="17" t="s">
        <v>65</v>
      </c>
      <c r="AY22" s="17" t="s">
        <v>65</v>
      </c>
      <c r="AZ22" s="17" t="s">
        <v>65</v>
      </c>
      <c r="BA22" s="17" t="s">
        <v>65</v>
      </c>
      <c r="BB22" s="17" t="s">
        <v>65</v>
      </c>
      <c r="BC22" s="17" t="s">
        <v>65</v>
      </c>
      <c r="BD22" s="17" t="s">
        <v>65</v>
      </c>
      <c r="BE22" s="17" t="s">
        <v>65</v>
      </c>
      <c r="BF22" s="17" t="s">
        <v>65</v>
      </c>
      <c r="BG22" s="2"/>
      <c r="BH22" s="2"/>
      <c r="BI22" s="2"/>
      <c r="BJ22" s="2"/>
      <c r="BK22" s="2"/>
      <c r="BL22" s="2"/>
      <c r="BM22" s="2"/>
    </row>
    <row r="23" spans="1:65" s="7" customFormat="1" x14ac:dyDescent="0.25">
      <c r="A23" s="80"/>
      <c r="B23" s="31" t="s">
        <v>34</v>
      </c>
      <c r="C23" s="30" t="s">
        <v>24</v>
      </c>
      <c r="D23" s="4" t="s">
        <v>9</v>
      </c>
      <c r="E23" s="1">
        <v>2</v>
      </c>
      <c r="F23" s="1">
        <v>2</v>
      </c>
      <c r="G23" s="1">
        <v>2</v>
      </c>
      <c r="H23" s="1">
        <v>2</v>
      </c>
      <c r="I23" s="1">
        <v>2</v>
      </c>
      <c r="J23" s="1">
        <v>2</v>
      </c>
      <c r="K23" s="1">
        <v>2</v>
      </c>
      <c r="L23" s="1">
        <v>2</v>
      </c>
      <c r="M23" s="1">
        <v>2</v>
      </c>
      <c r="N23" s="1">
        <v>2</v>
      </c>
      <c r="O23" s="1">
        <v>2</v>
      </c>
      <c r="P23" s="1">
        <v>2</v>
      </c>
      <c r="Q23" s="1">
        <v>2</v>
      </c>
      <c r="R23" s="1">
        <v>2</v>
      </c>
      <c r="S23" s="1">
        <v>2</v>
      </c>
      <c r="T23" s="1">
        <v>2</v>
      </c>
      <c r="U23" s="1"/>
      <c r="V23" s="23">
        <f t="shared" si="0"/>
        <v>32</v>
      </c>
      <c r="W23" s="17" t="s">
        <v>65</v>
      </c>
      <c r="X23" s="17" t="s">
        <v>65</v>
      </c>
      <c r="Y23" s="38">
        <v>4</v>
      </c>
      <c r="Z23" s="1">
        <v>4</v>
      </c>
      <c r="AA23" s="1">
        <v>4</v>
      </c>
      <c r="AB23" s="1">
        <v>4</v>
      </c>
      <c r="AC23" s="1">
        <v>4</v>
      </c>
      <c r="AD23" s="1">
        <v>4</v>
      </c>
      <c r="AE23" s="1">
        <v>4</v>
      </c>
      <c r="AF23" s="1">
        <v>2</v>
      </c>
      <c r="AG23" s="1">
        <v>4</v>
      </c>
      <c r="AH23" s="1">
        <v>4</v>
      </c>
      <c r="AI23" s="1">
        <v>4</v>
      </c>
      <c r="AJ23" s="1">
        <v>4</v>
      </c>
      <c r="AK23" s="1">
        <v>4</v>
      </c>
      <c r="AL23" s="1">
        <v>4</v>
      </c>
      <c r="AM23" s="1">
        <v>4</v>
      </c>
      <c r="AN23" s="1">
        <v>2</v>
      </c>
      <c r="AO23" s="1">
        <v>4</v>
      </c>
      <c r="AP23" s="1">
        <v>2</v>
      </c>
      <c r="AQ23" s="1">
        <v>2</v>
      </c>
      <c r="AR23" s="1">
        <v>2</v>
      </c>
      <c r="AS23" s="1">
        <v>2</v>
      </c>
      <c r="AT23" s="1">
        <v>2</v>
      </c>
      <c r="AU23" s="1">
        <v>2</v>
      </c>
      <c r="AV23" s="24"/>
      <c r="AW23" s="23">
        <f t="shared" si="1"/>
        <v>76</v>
      </c>
      <c r="AX23" s="17" t="s">
        <v>65</v>
      </c>
      <c r="AY23" s="17" t="s">
        <v>65</v>
      </c>
      <c r="AZ23" s="17" t="s">
        <v>65</v>
      </c>
      <c r="BA23" s="17" t="s">
        <v>65</v>
      </c>
      <c r="BB23" s="17" t="s">
        <v>65</v>
      </c>
      <c r="BC23" s="17" t="s">
        <v>65</v>
      </c>
      <c r="BD23" s="17" t="s">
        <v>65</v>
      </c>
      <c r="BE23" s="17" t="s">
        <v>65</v>
      </c>
      <c r="BF23" s="17" t="s">
        <v>65</v>
      </c>
      <c r="BG23" s="2"/>
      <c r="BH23" s="2"/>
      <c r="BI23" s="2"/>
      <c r="BJ23" s="2"/>
      <c r="BK23" s="2"/>
      <c r="BL23" s="2"/>
      <c r="BM23" s="2"/>
    </row>
    <row r="24" spans="1:65" x14ac:dyDescent="0.25">
      <c r="A24" s="80"/>
      <c r="B24" s="100" t="s">
        <v>35</v>
      </c>
      <c r="C24" s="98" t="s">
        <v>36</v>
      </c>
      <c r="D24" s="4" t="s">
        <v>9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3"/>
      <c r="W24" s="17" t="s">
        <v>65</v>
      </c>
      <c r="X24" s="17" t="s">
        <v>65</v>
      </c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24"/>
      <c r="AW24" s="23">
        <f t="shared" si="1"/>
        <v>0</v>
      </c>
      <c r="AX24" s="17" t="s">
        <v>65</v>
      </c>
      <c r="AY24" s="17" t="s">
        <v>65</v>
      </c>
      <c r="AZ24" s="17" t="s">
        <v>65</v>
      </c>
      <c r="BA24" s="17" t="s">
        <v>65</v>
      </c>
      <c r="BB24" s="17" t="s">
        <v>65</v>
      </c>
      <c r="BC24" s="17" t="s">
        <v>65</v>
      </c>
      <c r="BD24" s="17" t="s">
        <v>65</v>
      </c>
      <c r="BE24" s="17" t="s">
        <v>65</v>
      </c>
      <c r="BF24" s="17" t="s">
        <v>65</v>
      </c>
    </row>
    <row r="25" spans="1:65" ht="15.75" thickBot="1" x14ac:dyDescent="0.3">
      <c r="A25" s="80"/>
      <c r="B25" s="101"/>
      <c r="C25" s="99"/>
      <c r="D25" s="4" t="s">
        <v>10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3"/>
      <c r="W25" s="17" t="s">
        <v>65</v>
      </c>
      <c r="X25" s="17" t="s">
        <v>65</v>
      </c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24"/>
      <c r="AW25" s="23">
        <f t="shared" si="1"/>
        <v>0</v>
      </c>
      <c r="AX25" s="17" t="s">
        <v>65</v>
      </c>
      <c r="AY25" s="17" t="s">
        <v>65</v>
      </c>
      <c r="AZ25" s="17" t="s">
        <v>65</v>
      </c>
      <c r="BA25" s="17" t="s">
        <v>65</v>
      </c>
      <c r="BB25" s="17" t="s">
        <v>65</v>
      </c>
      <c r="BC25" s="17" t="s">
        <v>65</v>
      </c>
      <c r="BD25" s="17" t="s">
        <v>65</v>
      </c>
      <c r="BE25" s="17" t="s">
        <v>65</v>
      </c>
      <c r="BF25" s="17" t="s">
        <v>65</v>
      </c>
    </row>
    <row r="26" spans="1:65" x14ac:dyDescent="0.25">
      <c r="A26" s="80"/>
      <c r="B26" s="78" t="s">
        <v>37</v>
      </c>
      <c r="C26" s="76" t="s">
        <v>38</v>
      </c>
      <c r="D26" s="4" t="s">
        <v>9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7" t="s">
        <v>65</v>
      </c>
      <c r="X26" s="17" t="s">
        <v>65</v>
      </c>
      <c r="Y26" s="1"/>
      <c r="Z26" s="1"/>
      <c r="AA26" s="1"/>
      <c r="AB26" s="1"/>
      <c r="AC26" s="1"/>
      <c r="AD26" s="1">
        <v>2</v>
      </c>
      <c r="AE26" s="1">
        <v>2</v>
      </c>
      <c r="AF26" s="1">
        <v>2</v>
      </c>
      <c r="AG26" s="1">
        <v>2</v>
      </c>
      <c r="AH26" s="1">
        <v>2</v>
      </c>
      <c r="AI26" s="1">
        <v>2</v>
      </c>
      <c r="AJ26" s="1">
        <v>2</v>
      </c>
      <c r="AK26" s="1">
        <v>2</v>
      </c>
      <c r="AL26" s="1">
        <v>2</v>
      </c>
      <c r="AM26" s="1">
        <v>2</v>
      </c>
      <c r="AN26" s="1">
        <v>2</v>
      </c>
      <c r="AO26" s="1">
        <v>2</v>
      </c>
      <c r="AP26" s="1">
        <v>2</v>
      </c>
      <c r="AQ26" s="1">
        <v>2</v>
      </c>
      <c r="AR26" s="1">
        <v>2</v>
      </c>
      <c r="AS26" s="1">
        <v>2</v>
      </c>
      <c r="AT26" s="1">
        <v>2</v>
      </c>
      <c r="AU26" s="1">
        <v>2</v>
      </c>
      <c r="AV26" s="24"/>
      <c r="AW26" s="23">
        <f t="shared" si="1"/>
        <v>36</v>
      </c>
      <c r="AX26" s="17" t="s">
        <v>65</v>
      </c>
      <c r="AY26" s="17" t="s">
        <v>65</v>
      </c>
      <c r="AZ26" s="17" t="s">
        <v>65</v>
      </c>
      <c r="BA26" s="17" t="s">
        <v>65</v>
      </c>
      <c r="BB26" s="17" t="s">
        <v>65</v>
      </c>
      <c r="BC26" s="17" t="s">
        <v>65</v>
      </c>
      <c r="BD26" s="17" t="s">
        <v>65</v>
      </c>
      <c r="BE26" s="17" t="s">
        <v>65</v>
      </c>
      <c r="BF26" s="17" t="s">
        <v>65</v>
      </c>
    </row>
    <row r="27" spans="1:65" ht="15.75" thickBot="1" x14ac:dyDescent="0.3">
      <c r="A27" s="80"/>
      <c r="B27" s="79"/>
      <c r="C27" s="77"/>
      <c r="D27" s="4" t="s">
        <v>10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7" t="s">
        <v>65</v>
      </c>
      <c r="X27" s="17" t="s">
        <v>65</v>
      </c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24"/>
      <c r="AW27" s="1"/>
      <c r="AX27" s="17" t="s">
        <v>65</v>
      </c>
      <c r="AY27" s="17" t="s">
        <v>65</v>
      </c>
      <c r="AZ27" s="17" t="s">
        <v>65</v>
      </c>
      <c r="BA27" s="17" t="s">
        <v>65</v>
      </c>
      <c r="BB27" s="17" t="s">
        <v>65</v>
      </c>
      <c r="BC27" s="17" t="s">
        <v>65</v>
      </c>
      <c r="BD27" s="17" t="s">
        <v>65</v>
      </c>
      <c r="BE27" s="17" t="s">
        <v>65</v>
      </c>
      <c r="BF27" s="17" t="s">
        <v>65</v>
      </c>
    </row>
    <row r="28" spans="1:65" ht="29.25" customHeight="1" thickBot="1" x14ac:dyDescent="0.3">
      <c r="A28" s="80" t="s">
        <v>124</v>
      </c>
      <c r="B28" s="50" t="s">
        <v>39</v>
      </c>
      <c r="C28" s="51" t="s">
        <v>40</v>
      </c>
      <c r="D28" s="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7" t="s">
        <v>65</v>
      </c>
      <c r="X28" s="17" t="s">
        <v>65</v>
      </c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24"/>
      <c r="AW28" s="1"/>
      <c r="AX28" s="17" t="s">
        <v>65</v>
      </c>
      <c r="AY28" s="17" t="s">
        <v>65</v>
      </c>
      <c r="AZ28" s="17" t="s">
        <v>65</v>
      </c>
      <c r="BA28" s="17" t="s">
        <v>65</v>
      </c>
      <c r="BB28" s="17" t="s">
        <v>65</v>
      </c>
      <c r="BC28" s="17" t="s">
        <v>65</v>
      </c>
      <c r="BD28" s="17" t="s">
        <v>65</v>
      </c>
      <c r="BE28" s="17" t="s">
        <v>65</v>
      </c>
      <c r="BF28" s="17" t="s">
        <v>65</v>
      </c>
    </row>
    <row r="29" spans="1:65" ht="44.25" customHeight="1" thickBot="1" x14ac:dyDescent="0.3">
      <c r="A29" s="80"/>
      <c r="B29" s="52" t="s">
        <v>148</v>
      </c>
      <c r="C29" s="53" t="s">
        <v>149</v>
      </c>
      <c r="D29" s="4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7"/>
      <c r="X29" s="17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24"/>
      <c r="AW29" s="1"/>
      <c r="AX29" s="17"/>
      <c r="AY29" s="17"/>
      <c r="AZ29" s="17"/>
      <c r="BA29" s="17"/>
      <c r="BB29" s="17"/>
      <c r="BC29" s="17"/>
      <c r="BD29" s="17"/>
      <c r="BE29" s="17"/>
      <c r="BF29" s="17"/>
    </row>
    <row r="30" spans="1:65" ht="29.25" customHeight="1" x14ac:dyDescent="0.25">
      <c r="A30" s="80"/>
      <c r="B30" s="49" t="s">
        <v>152</v>
      </c>
      <c r="C30" s="22" t="s">
        <v>150</v>
      </c>
      <c r="D30" s="4" t="s">
        <v>9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7"/>
      <c r="X30" s="17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24"/>
      <c r="AW30" s="1"/>
      <c r="AX30" s="17"/>
      <c r="AY30" s="17"/>
      <c r="AZ30" s="17"/>
      <c r="BA30" s="17"/>
      <c r="BB30" s="17"/>
      <c r="BC30" s="17"/>
      <c r="BD30" s="17"/>
      <c r="BE30" s="17"/>
      <c r="BF30" s="17"/>
    </row>
    <row r="31" spans="1:65" ht="29.25" customHeight="1" x14ac:dyDescent="0.25">
      <c r="A31" s="80"/>
      <c r="B31" s="49" t="s">
        <v>153</v>
      </c>
      <c r="C31" s="22" t="s">
        <v>19</v>
      </c>
      <c r="D31" s="4" t="s">
        <v>9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7"/>
      <c r="X31" s="17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24"/>
      <c r="AW31" s="1"/>
      <c r="AX31" s="17"/>
      <c r="AY31" s="17"/>
      <c r="AZ31" s="17"/>
      <c r="BA31" s="17"/>
      <c r="BB31" s="17"/>
      <c r="BC31" s="17"/>
      <c r="BD31" s="17"/>
      <c r="BE31" s="17"/>
      <c r="BF31" s="17"/>
    </row>
    <row r="32" spans="1:65" ht="29.25" customHeight="1" x14ac:dyDescent="0.25">
      <c r="A32" s="80"/>
      <c r="B32" s="49" t="s">
        <v>154</v>
      </c>
      <c r="C32" s="22" t="s">
        <v>17</v>
      </c>
      <c r="D32" s="4" t="s">
        <v>9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7"/>
      <c r="X32" s="17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24"/>
      <c r="AW32" s="1"/>
      <c r="AX32" s="17"/>
      <c r="AY32" s="17"/>
      <c r="AZ32" s="17"/>
      <c r="BA32" s="17"/>
      <c r="BB32" s="17"/>
      <c r="BC32" s="17"/>
      <c r="BD32" s="17"/>
      <c r="BE32" s="17"/>
      <c r="BF32" s="17"/>
    </row>
    <row r="33" spans="1:58" ht="29.25" customHeight="1" x14ac:dyDescent="0.25">
      <c r="A33" s="80"/>
      <c r="B33" s="49" t="s">
        <v>155</v>
      </c>
      <c r="C33" s="22" t="s">
        <v>28</v>
      </c>
      <c r="D33" s="4" t="s">
        <v>9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7"/>
      <c r="X33" s="17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24"/>
      <c r="AW33" s="1"/>
      <c r="AX33" s="17"/>
      <c r="AY33" s="17"/>
      <c r="AZ33" s="17"/>
      <c r="BA33" s="17"/>
      <c r="BB33" s="17"/>
      <c r="BC33" s="17"/>
      <c r="BD33" s="17"/>
      <c r="BE33" s="17"/>
      <c r="BF33" s="17"/>
    </row>
    <row r="34" spans="1:58" ht="29.25" customHeight="1" thickBot="1" x14ac:dyDescent="0.3">
      <c r="A34" s="80"/>
      <c r="B34" s="49" t="s">
        <v>156</v>
      </c>
      <c r="C34" s="22" t="s">
        <v>151</v>
      </c>
      <c r="D34" s="4" t="s">
        <v>9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7"/>
      <c r="X34" s="17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24"/>
      <c r="AW34" s="1"/>
      <c r="AX34" s="17"/>
      <c r="AY34" s="17"/>
      <c r="AZ34" s="17"/>
      <c r="BA34" s="17"/>
      <c r="BB34" s="17"/>
      <c r="BC34" s="17"/>
      <c r="BD34" s="17"/>
      <c r="BE34" s="17"/>
      <c r="BF34" s="17"/>
    </row>
    <row r="35" spans="1:58" ht="44.25" customHeight="1" thickBot="1" x14ac:dyDescent="0.3">
      <c r="A35" s="80"/>
      <c r="B35" s="54" t="s">
        <v>158</v>
      </c>
      <c r="C35" s="55" t="s">
        <v>157</v>
      </c>
      <c r="D35" s="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7"/>
      <c r="X35" s="17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24"/>
      <c r="AW35" s="1"/>
      <c r="AX35" s="17"/>
      <c r="AY35" s="17"/>
      <c r="AZ35" s="17"/>
      <c r="BA35" s="17"/>
      <c r="BB35" s="17"/>
      <c r="BC35" s="17"/>
      <c r="BD35" s="17"/>
      <c r="BE35" s="17"/>
      <c r="BF35" s="17"/>
    </row>
    <row r="36" spans="1:58" ht="23.25" customHeight="1" x14ac:dyDescent="0.25">
      <c r="A36" s="80"/>
      <c r="B36" s="49" t="s">
        <v>159</v>
      </c>
      <c r="C36" s="22" t="s">
        <v>113</v>
      </c>
      <c r="D36" s="4" t="s">
        <v>9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7"/>
      <c r="X36" s="17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24"/>
      <c r="AW36" s="1"/>
      <c r="AX36" s="17"/>
      <c r="AY36" s="17"/>
      <c r="AZ36" s="17"/>
      <c r="BA36" s="17"/>
      <c r="BB36" s="17"/>
      <c r="BC36" s="17"/>
      <c r="BD36" s="17"/>
      <c r="BE36" s="17"/>
      <c r="BF36" s="17"/>
    </row>
    <row r="37" spans="1:58" ht="29.25" customHeight="1" thickBot="1" x14ac:dyDescent="0.3">
      <c r="A37" s="80"/>
      <c r="B37" s="49" t="s">
        <v>160</v>
      </c>
      <c r="C37" s="22" t="s">
        <v>161</v>
      </c>
      <c r="D37" s="4" t="s">
        <v>9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7"/>
      <c r="X37" s="17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24"/>
      <c r="AW37" s="1"/>
      <c r="AX37" s="17"/>
      <c r="AY37" s="17"/>
      <c r="AZ37" s="17"/>
      <c r="BA37" s="17"/>
      <c r="BB37" s="17"/>
      <c r="BC37" s="17"/>
      <c r="BD37" s="17"/>
      <c r="BE37" s="17"/>
      <c r="BF37" s="17"/>
    </row>
    <row r="38" spans="1:58" x14ac:dyDescent="0.25">
      <c r="A38" s="80"/>
      <c r="B38" s="95" t="s">
        <v>41</v>
      </c>
      <c r="C38" s="93" t="s">
        <v>42</v>
      </c>
      <c r="D38" s="4" t="s">
        <v>9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7" t="s">
        <v>65</v>
      </c>
      <c r="X38" s="17" t="s">
        <v>65</v>
      </c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24"/>
      <c r="AW38" s="1"/>
      <c r="AX38" s="17" t="s">
        <v>65</v>
      </c>
      <c r="AY38" s="17" t="s">
        <v>65</v>
      </c>
      <c r="AZ38" s="17" t="s">
        <v>65</v>
      </c>
      <c r="BA38" s="17" t="s">
        <v>65</v>
      </c>
      <c r="BB38" s="17" t="s">
        <v>65</v>
      </c>
      <c r="BC38" s="17" t="s">
        <v>65</v>
      </c>
      <c r="BD38" s="17" t="s">
        <v>65</v>
      </c>
      <c r="BE38" s="17" t="s">
        <v>65</v>
      </c>
      <c r="BF38" s="17" t="s">
        <v>65</v>
      </c>
    </row>
    <row r="39" spans="1:58" ht="15.75" thickBot="1" x14ac:dyDescent="0.3">
      <c r="A39" s="80"/>
      <c r="B39" s="96"/>
      <c r="C39" s="94"/>
      <c r="D39" s="4" t="s">
        <v>10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7" t="s">
        <v>65</v>
      </c>
      <c r="X39" s="17" t="s">
        <v>65</v>
      </c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24"/>
      <c r="AW39" s="1"/>
      <c r="AX39" s="17" t="s">
        <v>65</v>
      </c>
      <c r="AY39" s="17" t="s">
        <v>65</v>
      </c>
      <c r="AZ39" s="17" t="s">
        <v>65</v>
      </c>
      <c r="BA39" s="17" t="s">
        <v>65</v>
      </c>
      <c r="BB39" s="17" t="s">
        <v>65</v>
      </c>
      <c r="BC39" s="17" t="s">
        <v>65</v>
      </c>
      <c r="BD39" s="17" t="s">
        <v>65</v>
      </c>
      <c r="BE39" s="17" t="s">
        <v>65</v>
      </c>
      <c r="BF39" s="17" t="s">
        <v>65</v>
      </c>
    </row>
    <row r="40" spans="1:58" ht="21" customHeight="1" x14ac:dyDescent="0.25">
      <c r="A40" s="80"/>
      <c r="B40" s="37" t="s">
        <v>48</v>
      </c>
      <c r="C40" s="32" t="s">
        <v>162</v>
      </c>
      <c r="D40" s="4" t="s">
        <v>9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7" t="s">
        <v>65</v>
      </c>
      <c r="X40" s="17" t="s">
        <v>65</v>
      </c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24"/>
      <c r="AW40" s="1"/>
      <c r="AX40" s="17" t="s">
        <v>65</v>
      </c>
      <c r="AY40" s="17" t="s">
        <v>65</v>
      </c>
      <c r="AZ40" s="17" t="s">
        <v>65</v>
      </c>
      <c r="BA40" s="17" t="s">
        <v>65</v>
      </c>
      <c r="BB40" s="17" t="s">
        <v>65</v>
      </c>
      <c r="BC40" s="17" t="s">
        <v>65</v>
      </c>
      <c r="BD40" s="17" t="s">
        <v>65</v>
      </c>
      <c r="BE40" s="17" t="s">
        <v>65</v>
      </c>
      <c r="BF40" s="17" t="s">
        <v>65</v>
      </c>
    </row>
    <row r="41" spans="1:58" ht="21" customHeight="1" x14ac:dyDescent="0.25">
      <c r="A41" s="80"/>
      <c r="B41" s="29" t="s">
        <v>49</v>
      </c>
      <c r="C41" s="28" t="s">
        <v>163</v>
      </c>
      <c r="D41" s="4" t="s">
        <v>9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7" t="s">
        <v>65</v>
      </c>
      <c r="X41" s="17" t="s">
        <v>65</v>
      </c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24"/>
      <c r="AW41" s="1"/>
      <c r="AX41" s="17" t="s">
        <v>65</v>
      </c>
      <c r="AY41" s="17" t="s">
        <v>65</v>
      </c>
      <c r="AZ41" s="17" t="s">
        <v>65</v>
      </c>
      <c r="BA41" s="17" t="s">
        <v>65</v>
      </c>
      <c r="BB41" s="17" t="s">
        <v>65</v>
      </c>
      <c r="BC41" s="17" t="s">
        <v>65</v>
      </c>
      <c r="BD41" s="17" t="s">
        <v>65</v>
      </c>
      <c r="BE41" s="17" t="s">
        <v>65</v>
      </c>
      <c r="BF41" s="17" t="s">
        <v>65</v>
      </c>
    </row>
    <row r="42" spans="1:58" ht="21" customHeight="1" x14ac:dyDescent="0.25">
      <c r="A42" s="80"/>
      <c r="B42" s="29" t="s">
        <v>50</v>
      </c>
      <c r="C42" s="28" t="s">
        <v>164</v>
      </c>
      <c r="D42" s="4" t="s">
        <v>9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7" t="s">
        <v>65</v>
      </c>
      <c r="X42" s="17" t="s">
        <v>65</v>
      </c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24"/>
      <c r="AW42" s="1"/>
      <c r="AX42" s="17" t="s">
        <v>65</v>
      </c>
      <c r="AY42" s="17" t="s">
        <v>65</v>
      </c>
      <c r="AZ42" s="17" t="s">
        <v>65</v>
      </c>
      <c r="BA42" s="17" t="s">
        <v>65</v>
      </c>
      <c r="BB42" s="17" t="s">
        <v>65</v>
      </c>
      <c r="BC42" s="17" t="s">
        <v>65</v>
      </c>
      <c r="BD42" s="17" t="s">
        <v>65</v>
      </c>
      <c r="BE42" s="17" t="s">
        <v>65</v>
      </c>
      <c r="BF42" s="17" t="s">
        <v>65</v>
      </c>
    </row>
    <row r="43" spans="1:58" ht="30.75" customHeight="1" x14ac:dyDescent="0.25">
      <c r="A43" s="80"/>
      <c r="B43" s="31" t="s">
        <v>51</v>
      </c>
      <c r="C43" s="30" t="s">
        <v>165</v>
      </c>
      <c r="D43" s="4" t="s">
        <v>9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7" t="s">
        <v>65</v>
      </c>
      <c r="X43" s="17" t="s">
        <v>65</v>
      </c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24"/>
      <c r="AW43" s="1"/>
      <c r="AX43" s="17" t="s">
        <v>65</v>
      </c>
      <c r="AY43" s="17" t="s">
        <v>65</v>
      </c>
      <c r="AZ43" s="17" t="s">
        <v>65</v>
      </c>
      <c r="BA43" s="17" t="s">
        <v>65</v>
      </c>
      <c r="BB43" s="17" t="s">
        <v>65</v>
      </c>
      <c r="BC43" s="17" t="s">
        <v>65</v>
      </c>
      <c r="BD43" s="17" t="s">
        <v>65</v>
      </c>
      <c r="BE43" s="17" t="s">
        <v>65</v>
      </c>
      <c r="BF43" s="17" t="s">
        <v>65</v>
      </c>
    </row>
    <row r="44" spans="1:58" ht="21" x14ac:dyDescent="0.25">
      <c r="A44" s="80"/>
      <c r="B44" s="31" t="s">
        <v>52</v>
      </c>
      <c r="C44" s="56" t="s">
        <v>166</v>
      </c>
      <c r="D44" s="4" t="s">
        <v>9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7" t="s">
        <v>65</v>
      </c>
      <c r="X44" s="17" t="s">
        <v>65</v>
      </c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24"/>
      <c r="AW44" s="1"/>
      <c r="AX44" s="17" t="s">
        <v>65</v>
      </c>
      <c r="AY44" s="17" t="s">
        <v>65</v>
      </c>
      <c r="AZ44" s="17" t="s">
        <v>65</v>
      </c>
      <c r="BA44" s="17" t="s">
        <v>65</v>
      </c>
      <c r="BB44" s="17" t="s">
        <v>65</v>
      </c>
      <c r="BC44" s="17" t="s">
        <v>65</v>
      </c>
      <c r="BD44" s="17" t="s">
        <v>65</v>
      </c>
      <c r="BE44" s="17" t="s">
        <v>65</v>
      </c>
      <c r="BF44" s="17" t="s">
        <v>65</v>
      </c>
    </row>
    <row r="45" spans="1:58" ht="31.5" x14ac:dyDescent="0.25">
      <c r="A45" s="80"/>
      <c r="B45" s="31" t="s">
        <v>79</v>
      </c>
      <c r="C45" s="56" t="s">
        <v>167</v>
      </c>
      <c r="D45" s="4" t="s">
        <v>9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7"/>
      <c r="X45" s="17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24"/>
      <c r="AW45" s="1"/>
      <c r="AX45" s="17"/>
      <c r="AY45" s="17"/>
      <c r="AZ45" s="17"/>
      <c r="BA45" s="17"/>
      <c r="BB45" s="17"/>
      <c r="BC45" s="17"/>
      <c r="BD45" s="17"/>
      <c r="BE45" s="17"/>
      <c r="BF45" s="17"/>
    </row>
    <row r="46" spans="1:58" x14ac:dyDescent="0.25">
      <c r="A46" s="80"/>
      <c r="B46" s="31" t="s">
        <v>174</v>
      </c>
      <c r="C46" s="56" t="s">
        <v>168</v>
      </c>
      <c r="D46" s="4" t="s">
        <v>9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7"/>
      <c r="X46" s="17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24"/>
      <c r="AW46" s="1"/>
      <c r="AX46" s="17"/>
      <c r="AY46" s="17"/>
      <c r="AZ46" s="17"/>
      <c r="BA46" s="17"/>
      <c r="BB46" s="17"/>
      <c r="BC46" s="17"/>
      <c r="BD46" s="17"/>
      <c r="BE46" s="17"/>
      <c r="BF46" s="17"/>
    </row>
    <row r="47" spans="1:58" x14ac:dyDescent="0.25">
      <c r="A47" s="80"/>
      <c r="B47" s="49" t="s">
        <v>169</v>
      </c>
      <c r="C47" s="56" t="s">
        <v>170</v>
      </c>
      <c r="D47" s="4" t="s">
        <v>9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7"/>
      <c r="X47" s="17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24"/>
      <c r="AW47" s="1"/>
      <c r="AX47" s="17"/>
      <c r="AY47" s="17"/>
      <c r="AZ47" s="17"/>
      <c r="BA47" s="17"/>
      <c r="BB47" s="17"/>
      <c r="BC47" s="17"/>
      <c r="BD47" s="17"/>
      <c r="BE47" s="17"/>
      <c r="BF47" s="17"/>
    </row>
    <row r="48" spans="1:58" ht="21" x14ac:dyDescent="0.25">
      <c r="A48" s="80"/>
      <c r="B48" s="49" t="s">
        <v>171</v>
      </c>
      <c r="C48" s="56" t="s">
        <v>172</v>
      </c>
      <c r="D48" s="4" t="s">
        <v>9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7"/>
      <c r="X48" s="17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24"/>
      <c r="AW48" s="1"/>
      <c r="AX48" s="17"/>
      <c r="AY48" s="17"/>
      <c r="AZ48" s="17"/>
      <c r="BA48" s="17"/>
      <c r="BB48" s="17"/>
      <c r="BC48" s="17"/>
      <c r="BD48" s="17"/>
      <c r="BE48" s="17"/>
      <c r="BF48" s="17"/>
    </row>
    <row r="49" spans="1:58" ht="21" x14ac:dyDescent="0.25">
      <c r="A49" s="80"/>
      <c r="B49" s="49" t="s">
        <v>173</v>
      </c>
      <c r="C49" s="56" t="s">
        <v>125</v>
      </c>
      <c r="D49" s="4" t="s">
        <v>9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7" t="s">
        <v>65</v>
      </c>
      <c r="X49" s="17" t="s">
        <v>65</v>
      </c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24"/>
      <c r="AW49" s="1"/>
      <c r="AX49" s="17" t="s">
        <v>65</v>
      </c>
      <c r="AY49" s="17" t="s">
        <v>65</v>
      </c>
      <c r="AZ49" s="17" t="s">
        <v>65</v>
      </c>
      <c r="BA49" s="17" t="s">
        <v>65</v>
      </c>
      <c r="BB49" s="17" t="s">
        <v>65</v>
      </c>
      <c r="BC49" s="17" t="s">
        <v>65</v>
      </c>
      <c r="BD49" s="17" t="s">
        <v>65</v>
      </c>
      <c r="BE49" s="17" t="s">
        <v>65</v>
      </c>
      <c r="BF49" s="17" t="s">
        <v>65</v>
      </c>
    </row>
    <row r="50" spans="1:58" x14ac:dyDescent="0.25">
      <c r="A50" s="80"/>
      <c r="B50" s="87" t="s">
        <v>43</v>
      </c>
      <c r="C50" s="86" t="s">
        <v>122</v>
      </c>
      <c r="D50" s="4" t="s">
        <v>9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7" t="s">
        <v>65</v>
      </c>
      <c r="X50" s="17" t="s">
        <v>65</v>
      </c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24"/>
      <c r="AW50" s="1"/>
      <c r="AX50" s="17" t="s">
        <v>65</v>
      </c>
      <c r="AY50" s="17" t="s">
        <v>65</v>
      </c>
      <c r="AZ50" s="17" t="s">
        <v>65</v>
      </c>
      <c r="BA50" s="17" t="s">
        <v>65</v>
      </c>
      <c r="BB50" s="17" t="s">
        <v>65</v>
      </c>
      <c r="BC50" s="17" t="s">
        <v>65</v>
      </c>
      <c r="BD50" s="17" t="s">
        <v>65</v>
      </c>
      <c r="BE50" s="17" t="s">
        <v>65</v>
      </c>
      <c r="BF50" s="17" t="s">
        <v>65</v>
      </c>
    </row>
    <row r="51" spans="1:58" x14ac:dyDescent="0.25">
      <c r="A51" s="80"/>
      <c r="B51" s="87"/>
      <c r="C51" s="86"/>
      <c r="D51" s="4" t="s">
        <v>10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7" t="s">
        <v>65</v>
      </c>
      <c r="X51" s="17" t="s">
        <v>65</v>
      </c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24"/>
      <c r="AW51" s="1"/>
      <c r="AX51" s="17" t="s">
        <v>65</v>
      </c>
      <c r="AY51" s="17" t="s">
        <v>65</v>
      </c>
      <c r="AZ51" s="17" t="s">
        <v>65</v>
      </c>
      <c r="BA51" s="17" t="s">
        <v>65</v>
      </c>
      <c r="BB51" s="17" t="s">
        <v>65</v>
      </c>
      <c r="BC51" s="17" t="s">
        <v>65</v>
      </c>
      <c r="BD51" s="17" t="s">
        <v>65</v>
      </c>
      <c r="BE51" s="17" t="s">
        <v>65</v>
      </c>
      <c r="BF51" s="17" t="s">
        <v>65</v>
      </c>
    </row>
    <row r="52" spans="1:58" x14ac:dyDescent="0.25">
      <c r="A52" s="80"/>
      <c r="B52" s="97" t="s">
        <v>44</v>
      </c>
      <c r="C52" s="88" t="s">
        <v>123</v>
      </c>
      <c r="D52" s="4" t="s">
        <v>9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7" t="s">
        <v>65</v>
      </c>
      <c r="X52" s="17" t="s">
        <v>65</v>
      </c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24"/>
      <c r="AW52" s="1"/>
      <c r="AX52" s="17" t="s">
        <v>65</v>
      </c>
      <c r="AY52" s="17" t="s">
        <v>65</v>
      </c>
      <c r="AZ52" s="17" t="s">
        <v>65</v>
      </c>
      <c r="BA52" s="17" t="s">
        <v>65</v>
      </c>
      <c r="BB52" s="17" t="s">
        <v>65</v>
      </c>
      <c r="BC52" s="17" t="s">
        <v>65</v>
      </c>
      <c r="BD52" s="17" t="s">
        <v>65</v>
      </c>
      <c r="BE52" s="17" t="s">
        <v>65</v>
      </c>
      <c r="BF52" s="17" t="s">
        <v>65</v>
      </c>
    </row>
    <row r="53" spans="1:58" x14ac:dyDescent="0.25">
      <c r="A53" s="80"/>
      <c r="B53" s="97"/>
      <c r="C53" s="88"/>
      <c r="D53" s="4" t="s">
        <v>10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7" t="s">
        <v>65</v>
      </c>
      <c r="X53" s="17" t="s">
        <v>65</v>
      </c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24"/>
      <c r="AW53" s="1"/>
      <c r="AX53" s="17" t="s">
        <v>65</v>
      </c>
      <c r="AY53" s="17" t="s">
        <v>65</v>
      </c>
      <c r="AZ53" s="17" t="s">
        <v>65</v>
      </c>
      <c r="BA53" s="17" t="s">
        <v>65</v>
      </c>
      <c r="BB53" s="17" t="s">
        <v>65</v>
      </c>
      <c r="BC53" s="17" t="s">
        <v>65</v>
      </c>
      <c r="BD53" s="17" t="s">
        <v>65</v>
      </c>
      <c r="BE53" s="17" t="s">
        <v>65</v>
      </c>
      <c r="BF53" s="17" t="s">
        <v>65</v>
      </c>
    </row>
    <row r="54" spans="1:58" ht="26.25" customHeight="1" x14ac:dyDescent="0.25">
      <c r="A54" s="80"/>
      <c r="B54" s="84" t="s">
        <v>130</v>
      </c>
      <c r="C54" s="82" t="s">
        <v>176</v>
      </c>
      <c r="D54" s="4" t="s">
        <v>9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7" t="s">
        <v>65</v>
      </c>
      <c r="X54" s="17" t="s">
        <v>65</v>
      </c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24"/>
      <c r="AW54" s="1"/>
      <c r="AX54" s="17" t="s">
        <v>65</v>
      </c>
      <c r="AY54" s="17" t="s">
        <v>65</v>
      </c>
      <c r="AZ54" s="17" t="s">
        <v>65</v>
      </c>
      <c r="BA54" s="17" t="s">
        <v>65</v>
      </c>
      <c r="BB54" s="17" t="s">
        <v>65</v>
      </c>
      <c r="BC54" s="17" t="s">
        <v>65</v>
      </c>
      <c r="BD54" s="17" t="s">
        <v>65</v>
      </c>
      <c r="BE54" s="17" t="s">
        <v>65</v>
      </c>
      <c r="BF54" s="17" t="s">
        <v>65</v>
      </c>
    </row>
    <row r="55" spans="1:58" ht="18.75" customHeight="1" x14ac:dyDescent="0.25">
      <c r="A55" s="80"/>
      <c r="B55" s="85"/>
      <c r="C55" s="83"/>
      <c r="D55" s="4" t="s">
        <v>10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7" t="s">
        <v>65</v>
      </c>
      <c r="X55" s="17" t="s">
        <v>65</v>
      </c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24"/>
      <c r="AW55" s="1"/>
      <c r="AX55" s="17" t="s">
        <v>65</v>
      </c>
      <c r="AY55" s="17" t="s">
        <v>65</v>
      </c>
      <c r="AZ55" s="17" t="s">
        <v>65</v>
      </c>
      <c r="BA55" s="17" t="s">
        <v>65</v>
      </c>
      <c r="BB55" s="17" t="s">
        <v>65</v>
      </c>
      <c r="BC55" s="17" t="s">
        <v>65</v>
      </c>
      <c r="BD55" s="17" t="s">
        <v>65</v>
      </c>
      <c r="BE55" s="17" t="s">
        <v>65</v>
      </c>
      <c r="BF55" s="17" t="s">
        <v>65</v>
      </c>
    </row>
    <row r="56" spans="1:58" ht="21" customHeight="1" x14ac:dyDescent="0.25">
      <c r="A56" s="80"/>
      <c r="B56" s="78" t="s">
        <v>131</v>
      </c>
      <c r="C56" s="76" t="s">
        <v>175</v>
      </c>
      <c r="D56" s="4" t="s">
        <v>9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7" t="s">
        <v>65</v>
      </c>
      <c r="X56" s="17" t="s">
        <v>65</v>
      </c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24"/>
      <c r="AW56" s="1"/>
      <c r="AX56" s="17" t="s">
        <v>65</v>
      </c>
      <c r="AY56" s="17" t="s">
        <v>65</v>
      </c>
      <c r="AZ56" s="17" t="s">
        <v>65</v>
      </c>
      <c r="BA56" s="17" t="s">
        <v>65</v>
      </c>
      <c r="BB56" s="17" t="s">
        <v>65</v>
      </c>
      <c r="BC56" s="17" t="s">
        <v>65</v>
      </c>
      <c r="BD56" s="17" t="s">
        <v>65</v>
      </c>
      <c r="BE56" s="17" t="s">
        <v>65</v>
      </c>
      <c r="BF56" s="17" t="s">
        <v>65</v>
      </c>
    </row>
    <row r="57" spans="1:58" ht="24.75" customHeight="1" x14ac:dyDescent="0.25">
      <c r="A57" s="80"/>
      <c r="B57" s="79"/>
      <c r="C57" s="77"/>
      <c r="D57" s="4" t="s">
        <v>10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7" t="s">
        <v>65</v>
      </c>
      <c r="X57" s="17" t="s">
        <v>65</v>
      </c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24"/>
      <c r="AW57" s="1"/>
      <c r="AX57" s="17" t="s">
        <v>65</v>
      </c>
      <c r="AY57" s="17" t="s">
        <v>65</v>
      </c>
      <c r="AZ57" s="17" t="s">
        <v>65</v>
      </c>
      <c r="BA57" s="17" t="s">
        <v>65</v>
      </c>
      <c r="BB57" s="17" t="s">
        <v>65</v>
      </c>
      <c r="BC57" s="17" t="s">
        <v>65</v>
      </c>
      <c r="BD57" s="17" t="s">
        <v>65</v>
      </c>
      <c r="BE57" s="17" t="s">
        <v>65</v>
      </c>
      <c r="BF57" s="17" t="s">
        <v>65</v>
      </c>
    </row>
    <row r="58" spans="1:58" ht="21.75" customHeight="1" x14ac:dyDescent="0.25">
      <c r="A58" s="80"/>
      <c r="B58" s="3" t="s">
        <v>132</v>
      </c>
      <c r="C58" s="56" t="s">
        <v>45</v>
      </c>
      <c r="D58" s="4" t="s">
        <v>9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7" t="s">
        <v>65</v>
      </c>
      <c r="X58" s="17" t="s">
        <v>65</v>
      </c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24"/>
      <c r="AW58" s="1"/>
      <c r="AX58" s="17" t="s">
        <v>65</v>
      </c>
      <c r="AY58" s="17" t="s">
        <v>65</v>
      </c>
      <c r="AZ58" s="17" t="s">
        <v>65</v>
      </c>
      <c r="BA58" s="17" t="s">
        <v>65</v>
      </c>
      <c r="BB58" s="17" t="s">
        <v>65</v>
      </c>
      <c r="BC58" s="17" t="s">
        <v>65</v>
      </c>
      <c r="BD58" s="17" t="s">
        <v>65</v>
      </c>
      <c r="BE58" s="17" t="s">
        <v>65</v>
      </c>
      <c r="BF58" s="17" t="s">
        <v>65</v>
      </c>
    </row>
    <row r="59" spans="1:58" ht="27.75" customHeight="1" x14ac:dyDescent="0.25">
      <c r="A59" s="80"/>
      <c r="B59" s="31" t="s">
        <v>133</v>
      </c>
      <c r="C59" s="56" t="s">
        <v>187</v>
      </c>
      <c r="D59" s="4" t="s">
        <v>9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7" t="s">
        <v>65</v>
      </c>
      <c r="X59" s="17" t="s">
        <v>65</v>
      </c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24"/>
      <c r="AW59" s="1"/>
      <c r="AX59" s="17" t="s">
        <v>65</v>
      </c>
      <c r="AY59" s="17" t="s">
        <v>65</v>
      </c>
      <c r="AZ59" s="17" t="s">
        <v>65</v>
      </c>
      <c r="BA59" s="17" t="s">
        <v>65</v>
      </c>
      <c r="BB59" s="17" t="s">
        <v>65</v>
      </c>
      <c r="BC59" s="17" t="s">
        <v>65</v>
      </c>
      <c r="BD59" s="17" t="s">
        <v>65</v>
      </c>
      <c r="BE59" s="17" t="s">
        <v>65</v>
      </c>
      <c r="BF59" s="17" t="s">
        <v>65</v>
      </c>
    </row>
    <row r="60" spans="1:58" ht="21" customHeight="1" x14ac:dyDescent="0.25">
      <c r="A60" s="80"/>
      <c r="B60" s="84" t="s">
        <v>134</v>
      </c>
      <c r="C60" s="82" t="s">
        <v>177</v>
      </c>
      <c r="D60" s="4" t="s">
        <v>9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7" t="s">
        <v>65</v>
      </c>
      <c r="X60" s="17" t="s">
        <v>65</v>
      </c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24"/>
      <c r="AW60" s="1"/>
      <c r="AX60" s="17" t="s">
        <v>65</v>
      </c>
      <c r="AY60" s="17" t="s">
        <v>65</v>
      </c>
      <c r="AZ60" s="17" t="s">
        <v>65</v>
      </c>
      <c r="BA60" s="17" t="s">
        <v>65</v>
      </c>
      <c r="BB60" s="17" t="s">
        <v>65</v>
      </c>
      <c r="BC60" s="17" t="s">
        <v>65</v>
      </c>
      <c r="BD60" s="17" t="s">
        <v>65</v>
      </c>
      <c r="BE60" s="17" t="s">
        <v>65</v>
      </c>
      <c r="BF60" s="17" t="s">
        <v>65</v>
      </c>
    </row>
    <row r="61" spans="1:58" ht="22.5" customHeight="1" x14ac:dyDescent="0.25">
      <c r="A61" s="80"/>
      <c r="B61" s="85"/>
      <c r="C61" s="83"/>
      <c r="D61" s="4" t="s">
        <v>10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7" t="s">
        <v>65</v>
      </c>
      <c r="X61" s="17" t="s">
        <v>65</v>
      </c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24"/>
      <c r="AW61" s="1"/>
      <c r="AX61" s="17" t="s">
        <v>65</v>
      </c>
      <c r="AY61" s="17" t="s">
        <v>65</v>
      </c>
      <c r="AZ61" s="17" t="s">
        <v>65</v>
      </c>
      <c r="BA61" s="17" t="s">
        <v>65</v>
      </c>
      <c r="BB61" s="17" t="s">
        <v>65</v>
      </c>
      <c r="BC61" s="17" t="s">
        <v>65</v>
      </c>
      <c r="BD61" s="17" t="s">
        <v>65</v>
      </c>
      <c r="BE61" s="17" t="s">
        <v>65</v>
      </c>
      <c r="BF61" s="17" t="s">
        <v>65</v>
      </c>
    </row>
    <row r="62" spans="1:58" ht="24.75" customHeight="1" x14ac:dyDescent="0.25">
      <c r="A62" s="80"/>
      <c r="B62" s="78" t="s">
        <v>135</v>
      </c>
      <c r="C62" s="76" t="s">
        <v>178</v>
      </c>
      <c r="D62" s="4" t="s">
        <v>9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7" t="s">
        <v>65</v>
      </c>
      <c r="X62" s="17" t="s">
        <v>65</v>
      </c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24"/>
      <c r="AW62" s="1"/>
      <c r="AX62" s="17" t="s">
        <v>65</v>
      </c>
      <c r="AY62" s="17" t="s">
        <v>65</v>
      </c>
      <c r="AZ62" s="17" t="s">
        <v>65</v>
      </c>
      <c r="BA62" s="17" t="s">
        <v>65</v>
      </c>
      <c r="BB62" s="17" t="s">
        <v>65</v>
      </c>
      <c r="BC62" s="17" t="s">
        <v>65</v>
      </c>
      <c r="BD62" s="17" t="s">
        <v>65</v>
      </c>
      <c r="BE62" s="17" t="s">
        <v>65</v>
      </c>
      <c r="BF62" s="17" t="s">
        <v>65</v>
      </c>
    </row>
    <row r="63" spans="1:58" ht="20.25" customHeight="1" x14ac:dyDescent="0.25">
      <c r="A63" s="80"/>
      <c r="B63" s="79"/>
      <c r="C63" s="77"/>
      <c r="D63" s="4" t="s">
        <v>10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7" t="s">
        <v>65</v>
      </c>
      <c r="X63" s="17" t="s">
        <v>65</v>
      </c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24"/>
      <c r="AW63" s="1"/>
      <c r="AX63" s="17" t="s">
        <v>65</v>
      </c>
      <c r="AY63" s="17" t="s">
        <v>65</v>
      </c>
      <c r="AZ63" s="17" t="s">
        <v>65</v>
      </c>
      <c r="BA63" s="17" t="s">
        <v>65</v>
      </c>
      <c r="BB63" s="17" t="s">
        <v>65</v>
      </c>
      <c r="BC63" s="17" t="s">
        <v>65</v>
      </c>
      <c r="BD63" s="17" t="s">
        <v>65</v>
      </c>
      <c r="BE63" s="17" t="s">
        <v>65</v>
      </c>
      <c r="BF63" s="17" t="s">
        <v>65</v>
      </c>
    </row>
    <row r="64" spans="1:58" ht="21.75" customHeight="1" x14ac:dyDescent="0.25">
      <c r="A64" s="80"/>
      <c r="B64" s="31" t="s">
        <v>136</v>
      </c>
      <c r="C64" s="56" t="s">
        <v>45</v>
      </c>
      <c r="D64" s="4" t="s">
        <v>9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7" t="s">
        <v>65</v>
      </c>
      <c r="X64" s="17" t="s">
        <v>65</v>
      </c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24"/>
      <c r="AW64" s="1"/>
      <c r="AX64" s="17" t="s">
        <v>65</v>
      </c>
      <c r="AY64" s="17" t="s">
        <v>65</v>
      </c>
      <c r="AZ64" s="17" t="s">
        <v>65</v>
      </c>
      <c r="BA64" s="17" t="s">
        <v>65</v>
      </c>
      <c r="BB64" s="17" t="s">
        <v>65</v>
      </c>
      <c r="BC64" s="17" t="s">
        <v>65</v>
      </c>
      <c r="BD64" s="17" t="s">
        <v>65</v>
      </c>
      <c r="BE64" s="17" t="s">
        <v>65</v>
      </c>
      <c r="BF64" s="17" t="s">
        <v>65</v>
      </c>
    </row>
    <row r="65" spans="1:58" ht="24" customHeight="1" x14ac:dyDescent="0.25">
      <c r="A65" s="80"/>
      <c r="B65" s="31" t="s">
        <v>137</v>
      </c>
      <c r="C65" s="56" t="s">
        <v>187</v>
      </c>
      <c r="D65" s="4" t="s">
        <v>9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7" t="s">
        <v>65</v>
      </c>
      <c r="X65" s="17" t="s">
        <v>65</v>
      </c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24"/>
      <c r="AW65" s="1"/>
      <c r="AX65" s="17" t="s">
        <v>65</v>
      </c>
      <c r="AY65" s="17" t="s">
        <v>65</v>
      </c>
      <c r="AZ65" s="17" t="s">
        <v>65</v>
      </c>
      <c r="BA65" s="17" t="s">
        <v>65</v>
      </c>
      <c r="BB65" s="17" t="s">
        <v>65</v>
      </c>
      <c r="BC65" s="17" t="s">
        <v>65</v>
      </c>
      <c r="BD65" s="17" t="s">
        <v>65</v>
      </c>
      <c r="BE65" s="17" t="s">
        <v>65</v>
      </c>
      <c r="BF65" s="17" t="s">
        <v>65</v>
      </c>
    </row>
    <row r="66" spans="1:58" ht="24" customHeight="1" x14ac:dyDescent="0.25">
      <c r="A66" s="80"/>
      <c r="B66" s="84" t="s">
        <v>179</v>
      </c>
      <c r="C66" s="82" t="s">
        <v>180</v>
      </c>
      <c r="D66" s="4" t="s">
        <v>9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7"/>
      <c r="X66" s="17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24"/>
      <c r="AW66" s="1"/>
      <c r="AX66" s="17"/>
      <c r="AY66" s="17"/>
      <c r="AZ66" s="17"/>
      <c r="BA66" s="17"/>
      <c r="BB66" s="17"/>
      <c r="BC66" s="17"/>
      <c r="BD66" s="17"/>
      <c r="BE66" s="17"/>
      <c r="BF66" s="17"/>
    </row>
    <row r="67" spans="1:58" ht="18.75" customHeight="1" x14ac:dyDescent="0.25">
      <c r="A67" s="80"/>
      <c r="B67" s="85"/>
      <c r="C67" s="83"/>
      <c r="D67" s="4" t="s">
        <v>10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7"/>
      <c r="X67" s="17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24"/>
      <c r="AW67" s="1"/>
      <c r="AX67" s="17"/>
      <c r="AY67" s="17"/>
      <c r="AZ67" s="17"/>
      <c r="BA67" s="17"/>
      <c r="BB67" s="17"/>
      <c r="BC67" s="17"/>
      <c r="BD67" s="17"/>
      <c r="BE67" s="17"/>
      <c r="BF67" s="17"/>
    </row>
    <row r="68" spans="1:58" ht="26.25" customHeight="1" x14ac:dyDescent="0.25">
      <c r="A68" s="80"/>
      <c r="B68" s="78" t="s">
        <v>182</v>
      </c>
      <c r="C68" s="76" t="s">
        <v>181</v>
      </c>
      <c r="D68" s="4" t="s">
        <v>9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7"/>
      <c r="X68" s="17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24"/>
      <c r="AW68" s="1"/>
      <c r="AX68" s="17"/>
      <c r="AY68" s="17"/>
      <c r="AZ68" s="17"/>
      <c r="BA68" s="17"/>
      <c r="BB68" s="17"/>
      <c r="BC68" s="17"/>
      <c r="BD68" s="17"/>
      <c r="BE68" s="17"/>
      <c r="BF68" s="17"/>
    </row>
    <row r="69" spans="1:58" ht="24" customHeight="1" x14ac:dyDescent="0.25">
      <c r="A69" s="80"/>
      <c r="B69" s="79"/>
      <c r="C69" s="77"/>
      <c r="D69" s="4" t="s">
        <v>10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7"/>
      <c r="X69" s="17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24"/>
      <c r="AW69" s="1"/>
      <c r="AX69" s="17"/>
      <c r="AY69" s="17"/>
      <c r="AZ69" s="17"/>
      <c r="BA69" s="17"/>
      <c r="BB69" s="17"/>
      <c r="BC69" s="17"/>
      <c r="BD69" s="17"/>
      <c r="BE69" s="17"/>
      <c r="BF69" s="17"/>
    </row>
    <row r="70" spans="1:58" ht="24" customHeight="1" x14ac:dyDescent="0.25">
      <c r="A70" s="80"/>
      <c r="B70" s="27" t="s">
        <v>183</v>
      </c>
      <c r="C70" s="56" t="s">
        <v>45</v>
      </c>
      <c r="D70" s="4" t="s">
        <v>9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7"/>
      <c r="X70" s="17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24"/>
      <c r="AW70" s="1"/>
      <c r="AX70" s="17"/>
      <c r="AY70" s="17"/>
      <c r="AZ70" s="17"/>
      <c r="BA70" s="17"/>
      <c r="BB70" s="17"/>
      <c r="BC70" s="17"/>
      <c r="BD70" s="17"/>
      <c r="BE70" s="17"/>
      <c r="BF70" s="17"/>
    </row>
    <row r="71" spans="1:58" ht="24" customHeight="1" x14ac:dyDescent="0.25">
      <c r="A71" s="80"/>
      <c r="B71" s="31" t="s">
        <v>184</v>
      </c>
      <c r="C71" s="56" t="s">
        <v>187</v>
      </c>
      <c r="D71" s="4" t="s">
        <v>9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7"/>
      <c r="X71" s="17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24"/>
      <c r="AW71" s="1"/>
      <c r="AX71" s="17"/>
      <c r="AY71" s="17"/>
      <c r="AZ71" s="17"/>
      <c r="BA71" s="17"/>
      <c r="BB71" s="17"/>
      <c r="BC71" s="17"/>
      <c r="BD71" s="17"/>
      <c r="BE71" s="17"/>
      <c r="BF71" s="17"/>
    </row>
    <row r="72" spans="1:58" ht="42" customHeight="1" x14ac:dyDescent="0.25">
      <c r="A72" s="80"/>
      <c r="B72" s="84" t="s">
        <v>138</v>
      </c>
      <c r="C72" s="82" t="s">
        <v>185</v>
      </c>
      <c r="D72" s="4" t="s">
        <v>9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7"/>
      <c r="X72" s="17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24"/>
      <c r="AW72" s="1"/>
      <c r="AX72" s="17"/>
      <c r="AY72" s="17"/>
      <c r="AZ72" s="17"/>
      <c r="BA72" s="17"/>
      <c r="BB72" s="17"/>
      <c r="BC72" s="17"/>
      <c r="BD72" s="17"/>
      <c r="BE72" s="17"/>
      <c r="BF72" s="17"/>
    </row>
    <row r="73" spans="1:58" ht="24" customHeight="1" x14ac:dyDescent="0.25">
      <c r="A73" s="80"/>
      <c r="B73" s="85"/>
      <c r="C73" s="83"/>
      <c r="D73" s="4" t="s">
        <v>10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7"/>
      <c r="X73" s="17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24"/>
      <c r="AW73" s="1"/>
      <c r="AX73" s="17"/>
      <c r="AY73" s="17"/>
      <c r="AZ73" s="17"/>
      <c r="BA73" s="17"/>
      <c r="BB73" s="17"/>
      <c r="BC73" s="17"/>
      <c r="BD73" s="17"/>
      <c r="BE73" s="17"/>
      <c r="BF73" s="17"/>
    </row>
    <row r="74" spans="1:58" ht="24" customHeight="1" x14ac:dyDescent="0.25">
      <c r="A74" s="80"/>
      <c r="B74" s="29" t="s">
        <v>139</v>
      </c>
      <c r="C74" s="28" t="s">
        <v>186</v>
      </c>
      <c r="D74" s="4" t="s">
        <v>9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7"/>
      <c r="X74" s="17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24"/>
      <c r="AW74" s="1"/>
      <c r="AX74" s="17"/>
      <c r="AY74" s="17"/>
      <c r="AZ74" s="17"/>
      <c r="BA74" s="17"/>
      <c r="BB74" s="17"/>
      <c r="BC74" s="17"/>
      <c r="BD74" s="17"/>
      <c r="BE74" s="17"/>
      <c r="BF74" s="17"/>
    </row>
    <row r="75" spans="1:58" ht="20.25" customHeight="1" x14ac:dyDescent="0.25">
      <c r="A75" s="80"/>
      <c r="B75" s="31" t="s">
        <v>140</v>
      </c>
      <c r="C75" s="56" t="s">
        <v>45</v>
      </c>
      <c r="D75" s="4" t="s">
        <v>9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7"/>
      <c r="X75" s="17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24"/>
      <c r="AW75" s="1"/>
      <c r="AX75" s="17"/>
      <c r="AY75" s="17"/>
      <c r="AZ75" s="17"/>
      <c r="BA75" s="17"/>
      <c r="BB75" s="17"/>
      <c r="BC75" s="17"/>
      <c r="BD75" s="17"/>
      <c r="BE75" s="17"/>
      <c r="BF75" s="17"/>
    </row>
    <row r="76" spans="1:58" ht="32.25" customHeight="1" x14ac:dyDescent="0.25">
      <c r="A76" s="80"/>
      <c r="B76" s="31" t="s">
        <v>141</v>
      </c>
      <c r="C76" s="56" t="s">
        <v>187</v>
      </c>
      <c r="D76" s="4" t="s">
        <v>9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7"/>
      <c r="X76" s="17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24"/>
      <c r="AW76" s="1"/>
      <c r="AX76" s="17"/>
      <c r="AY76" s="17"/>
      <c r="AZ76" s="17"/>
      <c r="BA76" s="17"/>
      <c r="BB76" s="17"/>
      <c r="BC76" s="17"/>
      <c r="BD76" s="17"/>
      <c r="BE76" s="17"/>
      <c r="BF76" s="17"/>
    </row>
    <row r="77" spans="1:58" x14ac:dyDescent="0.25">
      <c r="A77" s="80"/>
      <c r="B77" s="59" t="s">
        <v>118</v>
      </c>
      <c r="C77" s="60" t="s">
        <v>120</v>
      </c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>
        <v>36</v>
      </c>
      <c r="V77" s="24"/>
      <c r="W77" s="25"/>
      <c r="X77" s="25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>
        <v>36</v>
      </c>
      <c r="AW77" s="1"/>
      <c r="AX77" s="17"/>
      <c r="AY77" s="17"/>
      <c r="AZ77" s="17"/>
      <c r="BA77" s="17"/>
      <c r="BB77" s="17"/>
      <c r="BC77" s="17"/>
      <c r="BD77" s="17"/>
      <c r="BE77" s="17"/>
      <c r="BF77" s="17"/>
    </row>
    <row r="78" spans="1:58" ht="37.5" customHeight="1" x14ac:dyDescent="0.25">
      <c r="A78" s="80"/>
      <c r="B78" s="57" t="s">
        <v>188</v>
      </c>
      <c r="C78" s="58" t="s">
        <v>189</v>
      </c>
      <c r="D78" s="47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38"/>
      <c r="X78" s="38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7"/>
      <c r="AY78" s="17"/>
      <c r="AZ78" s="17"/>
      <c r="BA78" s="17"/>
      <c r="BB78" s="17"/>
      <c r="BC78" s="17"/>
      <c r="BD78" s="17"/>
      <c r="BE78" s="17"/>
      <c r="BF78" s="17"/>
    </row>
    <row r="79" spans="1:58" ht="30.75" customHeight="1" x14ac:dyDescent="0.25">
      <c r="A79" s="80"/>
      <c r="B79" s="61" t="s">
        <v>192</v>
      </c>
      <c r="C79" s="62" t="s">
        <v>190</v>
      </c>
      <c r="D79" s="63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5"/>
      <c r="X79" s="65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1"/>
      <c r="AX79" s="17"/>
      <c r="AY79" s="17"/>
      <c r="AZ79" s="17"/>
      <c r="BA79" s="17"/>
      <c r="BB79" s="17"/>
      <c r="BC79" s="17"/>
      <c r="BD79" s="17"/>
      <c r="BE79" s="17"/>
      <c r="BF79" s="17"/>
    </row>
    <row r="80" spans="1:58" ht="37.5" customHeight="1" x14ac:dyDescent="0.25">
      <c r="A80" s="80"/>
      <c r="B80" s="61" t="s">
        <v>192</v>
      </c>
      <c r="C80" s="62" t="s">
        <v>191</v>
      </c>
      <c r="D80" s="63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5"/>
      <c r="X80" s="65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1"/>
      <c r="AX80" s="17"/>
      <c r="AY80" s="17"/>
      <c r="AZ80" s="17"/>
      <c r="BA80" s="17"/>
      <c r="BB80" s="17"/>
      <c r="BC80" s="17"/>
      <c r="BD80" s="17"/>
      <c r="BE80" s="17"/>
      <c r="BF80" s="17"/>
    </row>
    <row r="81" spans="1:58" ht="37.5" customHeight="1" x14ac:dyDescent="0.25">
      <c r="A81" s="80"/>
      <c r="B81" s="46"/>
      <c r="C81" s="48"/>
      <c r="D81" s="47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38"/>
      <c r="X81" s="38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7"/>
      <c r="AY81" s="17"/>
      <c r="AZ81" s="17"/>
      <c r="BA81" s="17"/>
      <c r="BB81" s="17"/>
      <c r="BC81" s="17"/>
      <c r="BD81" s="17"/>
      <c r="BE81" s="17"/>
      <c r="BF81" s="17"/>
    </row>
    <row r="82" spans="1:58" ht="24" customHeight="1" x14ac:dyDescent="0.25">
      <c r="A82" s="81"/>
      <c r="B82" s="89" t="s">
        <v>47</v>
      </c>
      <c r="C82" s="90"/>
      <c r="D82" s="91"/>
      <c r="E82" s="1">
        <f t="shared" ref="E82:T82" si="2">SUM(E8:E23)</f>
        <v>36</v>
      </c>
      <c r="F82" s="1">
        <f t="shared" si="2"/>
        <v>36</v>
      </c>
      <c r="G82" s="1">
        <f t="shared" si="2"/>
        <v>36</v>
      </c>
      <c r="H82" s="1">
        <f t="shared" si="2"/>
        <v>36</v>
      </c>
      <c r="I82" s="1">
        <f t="shared" si="2"/>
        <v>36</v>
      </c>
      <c r="J82" s="1">
        <f t="shared" si="2"/>
        <v>36</v>
      </c>
      <c r="K82" s="1">
        <f t="shared" si="2"/>
        <v>36</v>
      </c>
      <c r="L82" s="1">
        <f t="shared" si="2"/>
        <v>36</v>
      </c>
      <c r="M82" s="1">
        <f t="shared" si="2"/>
        <v>36</v>
      </c>
      <c r="N82" s="1">
        <f t="shared" si="2"/>
        <v>36</v>
      </c>
      <c r="O82" s="1">
        <f t="shared" si="2"/>
        <v>36</v>
      </c>
      <c r="P82" s="1">
        <f t="shared" si="2"/>
        <v>36</v>
      </c>
      <c r="Q82" s="1">
        <f t="shared" si="2"/>
        <v>36</v>
      </c>
      <c r="R82" s="1">
        <f t="shared" si="2"/>
        <v>36</v>
      </c>
      <c r="S82" s="1">
        <f t="shared" si="2"/>
        <v>36</v>
      </c>
      <c r="T82" s="1">
        <f t="shared" si="2"/>
        <v>36</v>
      </c>
      <c r="U82" s="1">
        <f>SUM(U10:U78)</f>
        <v>36</v>
      </c>
      <c r="V82" s="1">
        <f>SUM(V7:V81)-V80</f>
        <v>576</v>
      </c>
      <c r="W82" s="17" t="s">
        <v>65</v>
      </c>
      <c r="X82" s="17" t="s">
        <v>65</v>
      </c>
      <c r="Y82" s="1">
        <f>SUM(Y9:Y27)</f>
        <v>36</v>
      </c>
      <c r="Z82" s="1">
        <f t="shared" ref="Z82:AU82" si="3">SUM(Z9:Z27)</f>
        <v>36</v>
      </c>
      <c r="AA82" s="1">
        <f t="shared" si="3"/>
        <v>36</v>
      </c>
      <c r="AB82" s="1">
        <f t="shared" si="3"/>
        <v>36</v>
      </c>
      <c r="AC82" s="1">
        <f t="shared" si="3"/>
        <v>36</v>
      </c>
      <c r="AD82" s="1">
        <f t="shared" si="3"/>
        <v>36</v>
      </c>
      <c r="AE82" s="1">
        <f t="shared" si="3"/>
        <v>36</v>
      </c>
      <c r="AF82" s="1">
        <f t="shared" si="3"/>
        <v>36</v>
      </c>
      <c r="AG82" s="1">
        <f t="shared" si="3"/>
        <v>36</v>
      </c>
      <c r="AH82" s="1">
        <f t="shared" si="3"/>
        <v>36</v>
      </c>
      <c r="AI82" s="1">
        <f t="shared" si="3"/>
        <v>36</v>
      </c>
      <c r="AJ82" s="1">
        <f t="shared" si="3"/>
        <v>36</v>
      </c>
      <c r="AK82" s="1">
        <f t="shared" si="3"/>
        <v>36</v>
      </c>
      <c r="AL82" s="1">
        <f t="shared" si="3"/>
        <v>36</v>
      </c>
      <c r="AM82" s="1">
        <f t="shared" si="3"/>
        <v>36</v>
      </c>
      <c r="AN82" s="1">
        <f t="shared" si="3"/>
        <v>36</v>
      </c>
      <c r="AO82" s="1">
        <f t="shared" si="3"/>
        <v>36</v>
      </c>
      <c r="AP82" s="1">
        <f t="shared" si="3"/>
        <v>36</v>
      </c>
      <c r="AQ82" s="1">
        <f t="shared" si="3"/>
        <v>36</v>
      </c>
      <c r="AR82" s="1">
        <f t="shared" si="3"/>
        <v>36</v>
      </c>
      <c r="AS82" s="1">
        <f t="shared" si="3"/>
        <v>36</v>
      </c>
      <c r="AT82" s="1">
        <f t="shared" si="3"/>
        <v>36</v>
      </c>
      <c r="AU82" s="1">
        <f t="shared" si="3"/>
        <v>36</v>
      </c>
      <c r="AV82" s="24">
        <v>36</v>
      </c>
      <c r="AW82" s="1">
        <f>SUM(Y82:AU82)</f>
        <v>828</v>
      </c>
      <c r="AX82" s="17" t="s">
        <v>65</v>
      </c>
      <c r="AY82" s="17" t="s">
        <v>65</v>
      </c>
      <c r="AZ82" s="17" t="s">
        <v>65</v>
      </c>
      <c r="BA82" s="17" t="s">
        <v>65</v>
      </c>
      <c r="BB82" s="17" t="s">
        <v>65</v>
      </c>
      <c r="BC82" s="17" t="s">
        <v>65</v>
      </c>
      <c r="BD82" s="17" t="s">
        <v>65</v>
      </c>
      <c r="BE82" s="17" t="s">
        <v>65</v>
      </c>
      <c r="BF82" s="17" t="s">
        <v>65</v>
      </c>
    </row>
    <row r="83" spans="1:58" ht="27" customHeight="1" x14ac:dyDescent="0.25">
      <c r="B83" s="103" t="s">
        <v>64</v>
      </c>
      <c r="C83" s="104"/>
      <c r="D83" s="105"/>
      <c r="E83" s="1">
        <v>18</v>
      </c>
      <c r="F83" s="1">
        <v>18</v>
      </c>
      <c r="G83" s="1">
        <v>18</v>
      </c>
      <c r="H83" s="1">
        <v>18</v>
      </c>
      <c r="I83" s="1">
        <v>18</v>
      </c>
      <c r="J83" s="1">
        <v>18</v>
      </c>
      <c r="K83" s="1">
        <v>18</v>
      </c>
      <c r="L83" s="1">
        <v>18</v>
      </c>
      <c r="M83" s="1">
        <v>18</v>
      </c>
      <c r="N83" s="1">
        <v>18</v>
      </c>
      <c r="O83" s="1">
        <v>18</v>
      </c>
      <c r="P83" s="1">
        <v>18</v>
      </c>
      <c r="Q83" s="1">
        <v>18</v>
      </c>
      <c r="R83" s="1">
        <v>18</v>
      </c>
      <c r="S83" s="1">
        <v>18</v>
      </c>
      <c r="T83" s="1">
        <v>18</v>
      </c>
      <c r="U83" s="1"/>
      <c r="V83" s="1"/>
      <c r="W83" s="17" t="s">
        <v>65</v>
      </c>
      <c r="X83" s="17" t="s">
        <v>65</v>
      </c>
      <c r="Y83" s="1">
        <f>SUM(Y9:Y27)</f>
        <v>36</v>
      </c>
      <c r="Z83" s="1">
        <f t="shared" ref="Z83:AU83" si="4">SUM(Z9:Z27)</f>
        <v>36</v>
      </c>
      <c r="AA83" s="1">
        <f t="shared" si="4"/>
        <v>36</v>
      </c>
      <c r="AB83" s="1">
        <f t="shared" si="4"/>
        <v>36</v>
      </c>
      <c r="AC83" s="1">
        <f t="shared" si="4"/>
        <v>36</v>
      </c>
      <c r="AD83" s="1">
        <f t="shared" si="4"/>
        <v>36</v>
      </c>
      <c r="AE83" s="1">
        <f t="shared" si="4"/>
        <v>36</v>
      </c>
      <c r="AF83" s="1">
        <f t="shared" si="4"/>
        <v>36</v>
      </c>
      <c r="AG83" s="1">
        <f t="shared" si="4"/>
        <v>36</v>
      </c>
      <c r="AH83" s="1">
        <f t="shared" si="4"/>
        <v>36</v>
      </c>
      <c r="AI83" s="1">
        <f t="shared" si="4"/>
        <v>36</v>
      </c>
      <c r="AJ83" s="1">
        <f t="shared" si="4"/>
        <v>36</v>
      </c>
      <c r="AK83" s="1">
        <f t="shared" si="4"/>
        <v>36</v>
      </c>
      <c r="AL83" s="1">
        <f t="shared" si="4"/>
        <v>36</v>
      </c>
      <c r="AM83" s="1">
        <f t="shared" si="4"/>
        <v>36</v>
      </c>
      <c r="AN83" s="1">
        <f t="shared" si="4"/>
        <v>36</v>
      </c>
      <c r="AO83" s="1">
        <f t="shared" si="4"/>
        <v>36</v>
      </c>
      <c r="AP83" s="1">
        <f t="shared" si="4"/>
        <v>36</v>
      </c>
      <c r="AQ83" s="1">
        <f t="shared" si="4"/>
        <v>36</v>
      </c>
      <c r="AR83" s="1">
        <f t="shared" si="4"/>
        <v>36</v>
      </c>
      <c r="AS83" s="1">
        <f t="shared" si="4"/>
        <v>36</v>
      </c>
      <c r="AT83" s="1">
        <f t="shared" si="4"/>
        <v>36</v>
      </c>
      <c r="AU83" s="1">
        <f t="shared" si="4"/>
        <v>36</v>
      </c>
      <c r="AV83" s="24">
        <v>36</v>
      </c>
      <c r="AW83" s="1">
        <f>SUM(AW9:AW26)</f>
        <v>828</v>
      </c>
      <c r="AX83" s="17" t="s">
        <v>65</v>
      </c>
      <c r="AY83" s="17" t="s">
        <v>65</v>
      </c>
      <c r="AZ83" s="17" t="s">
        <v>65</v>
      </c>
      <c r="BA83" s="17" t="s">
        <v>65</v>
      </c>
      <c r="BB83" s="17" t="s">
        <v>65</v>
      </c>
      <c r="BC83" s="17" t="s">
        <v>65</v>
      </c>
      <c r="BD83" s="17" t="s">
        <v>65</v>
      </c>
      <c r="BE83" s="17" t="s">
        <v>65</v>
      </c>
      <c r="BF83" s="17" t="s">
        <v>65</v>
      </c>
    </row>
    <row r="84" spans="1:58" ht="27" customHeight="1" x14ac:dyDescent="0.25">
      <c r="B84" s="103" t="s">
        <v>46</v>
      </c>
      <c r="C84" s="104"/>
      <c r="D84" s="105"/>
      <c r="E84" s="1">
        <f>E82+E83</f>
        <v>54</v>
      </c>
      <c r="F84" s="1">
        <f t="shared" ref="F84:T84" si="5">F82+F83</f>
        <v>54</v>
      </c>
      <c r="G84" s="1">
        <f t="shared" si="5"/>
        <v>54</v>
      </c>
      <c r="H84" s="1">
        <f t="shared" si="5"/>
        <v>54</v>
      </c>
      <c r="I84" s="1">
        <f t="shared" si="5"/>
        <v>54</v>
      </c>
      <c r="J84" s="1">
        <f t="shared" si="5"/>
        <v>54</v>
      </c>
      <c r="K84" s="1">
        <f t="shared" si="5"/>
        <v>54</v>
      </c>
      <c r="L84" s="1">
        <f t="shared" si="5"/>
        <v>54</v>
      </c>
      <c r="M84" s="1">
        <f t="shared" si="5"/>
        <v>54</v>
      </c>
      <c r="N84" s="1">
        <f t="shared" si="5"/>
        <v>54</v>
      </c>
      <c r="O84" s="1">
        <f t="shared" si="5"/>
        <v>54</v>
      </c>
      <c r="P84" s="1">
        <f t="shared" si="5"/>
        <v>54</v>
      </c>
      <c r="Q84" s="1">
        <f t="shared" si="5"/>
        <v>54</v>
      </c>
      <c r="R84" s="1">
        <f t="shared" si="5"/>
        <v>54</v>
      </c>
      <c r="S84" s="1">
        <f t="shared" si="5"/>
        <v>54</v>
      </c>
      <c r="T84" s="1">
        <f t="shared" si="5"/>
        <v>54</v>
      </c>
      <c r="U84" s="1"/>
      <c r="V84" s="1"/>
      <c r="W84" s="17" t="s">
        <v>65</v>
      </c>
      <c r="X84" s="17" t="s">
        <v>65</v>
      </c>
      <c r="Y84" s="1" t="e">
        <f>#REF!+#REF!+#REF!+#REF!+#REF!+#REF!+#REF!+#REF!+#REF!+#REF!+#REF!+#REF!+#REF!+#REF!+#REF!+#REF!</f>
        <v>#REF!</v>
      </c>
      <c r="Z84" s="1" t="e">
        <f>#REF!+#REF!+#REF!+#REF!+#REF!+#REF!+#REF!+#REF!+#REF!+#REF!+#REF!+#REF!+#REF!+#REF!+#REF!+#REF!</f>
        <v>#REF!</v>
      </c>
      <c r="AA84" s="1" t="e">
        <f>#REF!+#REF!+#REF!+#REF!+#REF!+#REF!+#REF!+#REF!+#REF!+#REF!+#REF!+#REF!+#REF!+#REF!+#REF!+#REF!</f>
        <v>#REF!</v>
      </c>
      <c r="AB84" s="1" t="e">
        <f>#REF!+#REF!+#REF!+#REF!+#REF!+#REF!+#REF!+#REF!+#REF!+#REF!+#REF!+#REF!+#REF!+#REF!+#REF!+#REF!</f>
        <v>#REF!</v>
      </c>
      <c r="AC84" s="1" t="e">
        <f>#REF!+#REF!+#REF!+#REF!+#REF!+#REF!+#REF!+#REF!+#REF!+#REF!+#REF!+#REF!+#REF!+#REF!+#REF!+#REF!</f>
        <v>#REF!</v>
      </c>
      <c r="AD84" s="1" t="e">
        <f>#REF!+#REF!+#REF!+#REF!+#REF!+#REF!+#REF!+#REF!+#REF!+#REF!+#REF!+#REF!+#REF!+#REF!+#REF!+#REF!</f>
        <v>#REF!</v>
      </c>
      <c r="AE84" s="1" t="e">
        <f>#REF!+#REF!+#REF!+#REF!+#REF!+#REF!+#REF!+#REF!+#REF!+#REF!+#REF!+#REF!+#REF!+#REF!+#REF!+#REF!</f>
        <v>#REF!</v>
      </c>
      <c r="AF84" s="1" t="e">
        <f>#REF!+#REF!+#REF!+#REF!+#REF!+#REF!+#REF!+#REF!+#REF!+#REF!+#REF!+#REF!+#REF!+#REF!+#REF!+#REF!</f>
        <v>#REF!</v>
      </c>
      <c r="AG84" s="1" t="e">
        <f>#REF!+#REF!+#REF!+#REF!+#REF!+#REF!+#REF!+#REF!+#REF!+#REF!+#REF!+#REF!+#REF!+#REF!+#REF!+#REF!</f>
        <v>#REF!</v>
      </c>
      <c r="AH84" s="1" t="e">
        <f>#REF!+#REF!+#REF!+#REF!+#REF!+#REF!+#REF!+#REF!+#REF!+#REF!+#REF!+#REF!+#REF!+#REF!+#REF!+#REF!</f>
        <v>#REF!</v>
      </c>
      <c r="AI84" s="1" t="e">
        <f>#REF!+#REF!+#REF!+#REF!+#REF!+#REF!+#REF!+#REF!+#REF!+#REF!+#REF!+#REF!+#REF!+#REF!+#REF!+#REF!</f>
        <v>#REF!</v>
      </c>
      <c r="AJ84" s="1" t="e">
        <f>#REF!+#REF!+#REF!+#REF!+#REF!+#REF!+#REF!+#REF!+#REF!+#REF!+#REF!+#REF!+#REF!+#REF!+#REF!+#REF!</f>
        <v>#REF!</v>
      </c>
      <c r="AK84" s="1" t="e">
        <f>#REF!+#REF!+#REF!+#REF!+#REF!+#REF!+#REF!+#REF!+#REF!+#REF!+#REF!+#REF!+#REF!+#REF!+#REF!+#REF!</f>
        <v>#REF!</v>
      </c>
      <c r="AL84" s="1" t="e">
        <f>#REF!+#REF!+#REF!+#REF!+#REF!+#REF!+#REF!+#REF!+#REF!+#REF!+#REF!+#REF!+#REF!+#REF!+#REF!+#REF!</f>
        <v>#REF!</v>
      </c>
      <c r="AM84" s="1" t="e">
        <f>#REF!+#REF!+#REF!+#REF!+#REF!+#REF!+#REF!+#REF!+#REF!+#REF!+#REF!+#REF!+#REF!+#REF!+#REF!+#REF!</f>
        <v>#REF!</v>
      </c>
      <c r="AN84" s="1" t="e">
        <f>#REF!+#REF!+#REF!+#REF!+#REF!+#REF!+#REF!+#REF!+#REF!+#REF!+#REF!+#REF!+#REF!+#REF!+#REF!+#REF!</f>
        <v>#REF!</v>
      </c>
      <c r="AO84" s="1" t="e">
        <f>#REF!+#REF!+#REF!+#REF!+#REF!+#REF!+#REF!+#REF!+#REF!+#REF!+#REF!+#REF!+#REF!+#REF!+#REF!+#REF!</f>
        <v>#REF!</v>
      </c>
      <c r="AP84" s="1" t="e">
        <f>#REF!+#REF!+#REF!+#REF!+#REF!+#REF!+#REF!+#REF!+#REF!+#REF!+#REF!+#REF!+#REF!+#REF!+#REF!+#REF!</f>
        <v>#REF!</v>
      </c>
      <c r="AQ84" s="1" t="e">
        <f>#REF!+#REF!+#REF!+#REF!+#REF!+#REF!+#REF!+#REF!+#REF!+#REF!+#REF!+#REF!+#REF!+#REF!+#REF!+#REF!</f>
        <v>#REF!</v>
      </c>
      <c r="AR84" s="1" t="e">
        <f>#REF!+#REF!+#REF!+#REF!+#REF!+#REF!+#REF!+#REF!+#REF!+#REF!+#REF!+#REF!+#REF!+#REF!+#REF!+#REF!</f>
        <v>#REF!</v>
      </c>
      <c r="AS84" s="1" t="e">
        <f>#REF!+#REF!+#REF!+#REF!+#REF!+#REF!+#REF!+#REF!+#REF!+#REF!+#REF!+#REF!+#REF!+#REF!+#REF!+#REF!</f>
        <v>#REF!</v>
      </c>
      <c r="AT84" s="1" t="e">
        <f>#REF!+#REF!+#REF!+#REF!+#REF!+#REF!+#REF!+#REF!+#REF!+#REF!+#REF!+#REF!+#REF!+#REF!+#REF!+#REF!</f>
        <v>#REF!</v>
      </c>
      <c r="AU84" s="1" t="e">
        <f>#REF!+#REF!+#REF!+#REF!+#REF!+#REF!+#REF!+#REF!+#REF!+#REF!+#REF!+#REF!+#REF!+#REF!+#REF!+#REF!</f>
        <v>#REF!</v>
      </c>
      <c r="AV84" s="24" t="e">
        <f>#REF!+#REF!+#REF!+#REF!+#REF!+#REF!+#REF!+#REF!+#REF!+#REF!+#REF!+#REF!+#REF!+#REF!+#REF!+#REF!</f>
        <v>#REF!</v>
      </c>
      <c r="AW84" s="1"/>
      <c r="AX84" s="17" t="s">
        <v>65</v>
      </c>
      <c r="AY84" s="17" t="s">
        <v>65</v>
      </c>
      <c r="AZ84" s="17" t="s">
        <v>65</v>
      </c>
      <c r="BA84" s="17" t="s">
        <v>65</v>
      </c>
      <c r="BB84" s="17" t="s">
        <v>65</v>
      </c>
      <c r="BC84" s="17" t="s">
        <v>65</v>
      </c>
      <c r="BD84" s="17" t="s">
        <v>65</v>
      </c>
      <c r="BE84" s="17" t="s">
        <v>65</v>
      </c>
      <c r="BF84" s="17" t="s">
        <v>65</v>
      </c>
    </row>
    <row r="93" spans="1:58" x14ac:dyDescent="0.25">
      <c r="C93" s="106"/>
      <c r="D93" s="106"/>
    </row>
  </sheetData>
  <mergeCells count="59">
    <mergeCell ref="R1:U1"/>
    <mergeCell ref="W1:W2"/>
    <mergeCell ref="X1:Z1"/>
    <mergeCell ref="AA1:AA2"/>
    <mergeCell ref="E1:G1"/>
    <mergeCell ref="I1:I2"/>
    <mergeCell ref="J1:L1"/>
    <mergeCell ref="M1:M2"/>
    <mergeCell ref="N1:Q1"/>
    <mergeCell ref="AB1:AD1"/>
    <mergeCell ref="AE1:AE2"/>
    <mergeCell ref="AF1:AI1"/>
    <mergeCell ref="AJ1:AJ2"/>
    <mergeCell ref="AN1:AN2"/>
    <mergeCell ref="AK1:AM1"/>
    <mergeCell ref="BC1:BF1"/>
    <mergeCell ref="AO1:AR1"/>
    <mergeCell ref="AX1:AX2"/>
    <mergeCell ref="AS1:AV1"/>
    <mergeCell ref="AY1:BA1"/>
    <mergeCell ref="BB1:BB2"/>
    <mergeCell ref="B83:D83"/>
    <mergeCell ref="B84:D84"/>
    <mergeCell ref="C93:D93"/>
    <mergeCell ref="C7:C8"/>
    <mergeCell ref="D2:D6"/>
    <mergeCell ref="B2:B6"/>
    <mergeCell ref="B7:B8"/>
    <mergeCell ref="C2:C6"/>
    <mergeCell ref="C66:C67"/>
    <mergeCell ref="B68:B69"/>
    <mergeCell ref="C68:C69"/>
    <mergeCell ref="C62:C63"/>
    <mergeCell ref="B62:B63"/>
    <mergeCell ref="C60:C61"/>
    <mergeCell ref="B60:B61"/>
    <mergeCell ref="B66:B67"/>
    <mergeCell ref="A2:A6"/>
    <mergeCell ref="C56:C57"/>
    <mergeCell ref="C38:C39"/>
    <mergeCell ref="B38:B39"/>
    <mergeCell ref="C19:C20"/>
    <mergeCell ref="B19:B20"/>
    <mergeCell ref="C24:C25"/>
    <mergeCell ref="B24:B25"/>
    <mergeCell ref="B52:B53"/>
    <mergeCell ref="A7:A27"/>
    <mergeCell ref="C26:C27"/>
    <mergeCell ref="B26:B27"/>
    <mergeCell ref="A28:A82"/>
    <mergeCell ref="C54:C55"/>
    <mergeCell ref="B54:B55"/>
    <mergeCell ref="B56:B57"/>
    <mergeCell ref="C50:C51"/>
    <mergeCell ref="B50:B51"/>
    <mergeCell ref="C52:C53"/>
    <mergeCell ref="B82:D82"/>
    <mergeCell ref="B72:B73"/>
    <mergeCell ref="C72:C73"/>
  </mergeCells>
  <pageMargins left="0.39370078740157483" right="0.39370078740157483" top="0.35433070866141736" bottom="0.35433070866141736" header="0.31496062992125984" footer="0.31496062992125984"/>
  <pageSetup paperSize="9" scale="51" orientation="landscape" r:id="rId1"/>
  <rowBreaks count="1" manualBreakCount="1">
    <brk id="27" max="5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3"/>
  <sheetViews>
    <sheetView view="pageBreakPreview" topLeftCell="A34" zoomScale="85" zoomScaleNormal="80" zoomScaleSheetLayoutView="85" workbookViewId="0">
      <pane xSplit="3" ySplit="6" topLeftCell="D68" activePane="bottomRight" state="frozen"/>
      <selection activeCell="A34" sqref="A34"/>
      <selection pane="topRight" activeCell="D34" sqref="D34"/>
      <selection pane="bottomLeft" activeCell="A40" sqref="A40"/>
      <selection pane="bottomRight" activeCell="AH42" sqref="AH42"/>
    </sheetView>
  </sheetViews>
  <sheetFormatPr defaultRowHeight="15" x14ac:dyDescent="0.25"/>
  <cols>
    <col min="1" max="1" width="3.7109375" style="2" customWidth="1"/>
    <col min="2" max="2" width="8" style="2" customWidth="1"/>
    <col min="3" max="3" width="24.42578125" style="2" customWidth="1"/>
    <col min="4" max="4" width="9.140625" style="2"/>
    <col min="5" max="5" width="6.140625" style="2" customWidth="1"/>
    <col min="6" max="6" width="4.140625" style="2" customWidth="1"/>
    <col min="7" max="7" width="4" style="2" customWidth="1"/>
    <col min="8" max="8" width="3.7109375" style="2" customWidth="1"/>
    <col min="9" max="9" width="4.28515625" style="2" customWidth="1"/>
    <col min="10" max="21" width="3.7109375" style="2" customWidth="1"/>
    <col min="22" max="22" width="6.140625" style="75" customWidth="1"/>
    <col min="23" max="24" width="3.7109375" style="20" customWidth="1"/>
    <col min="25" max="48" width="3.7109375" style="2" customWidth="1"/>
    <col min="49" max="49" width="6.28515625" style="2" customWidth="1"/>
    <col min="50" max="58" width="3.7109375" style="21" customWidth="1"/>
    <col min="59" max="59" width="7.5703125" style="2" customWidth="1"/>
    <col min="60" max="65" width="9.140625" style="2"/>
  </cols>
  <sheetData>
    <row r="1" spans="1:65" x14ac:dyDescent="0.25">
      <c r="A1" s="1"/>
      <c r="B1" s="1"/>
      <c r="C1" s="1" t="s">
        <v>127</v>
      </c>
      <c r="D1" s="1"/>
      <c r="E1" s="112" t="s">
        <v>4</v>
      </c>
      <c r="F1" s="112"/>
      <c r="G1" s="112"/>
      <c r="H1" s="15"/>
      <c r="I1" s="113" t="s">
        <v>84</v>
      </c>
      <c r="J1" s="112" t="s">
        <v>53</v>
      </c>
      <c r="K1" s="112"/>
      <c r="L1" s="112"/>
      <c r="M1" s="113" t="s">
        <v>88</v>
      </c>
      <c r="N1" s="112" t="s">
        <v>54</v>
      </c>
      <c r="O1" s="112"/>
      <c r="P1" s="112"/>
      <c r="Q1" s="112"/>
      <c r="R1" s="112" t="s">
        <v>55</v>
      </c>
      <c r="S1" s="112"/>
      <c r="T1" s="112"/>
      <c r="U1" s="112"/>
      <c r="V1" s="71"/>
      <c r="W1" s="113" t="s">
        <v>94</v>
      </c>
      <c r="X1" s="112" t="s">
        <v>56</v>
      </c>
      <c r="Y1" s="112"/>
      <c r="Z1" s="112"/>
      <c r="AA1" s="113" t="s">
        <v>98</v>
      </c>
      <c r="AB1" s="112" t="s">
        <v>57</v>
      </c>
      <c r="AC1" s="112"/>
      <c r="AD1" s="112"/>
      <c r="AE1" s="113" t="s">
        <v>102</v>
      </c>
      <c r="AF1" s="112" t="s">
        <v>58</v>
      </c>
      <c r="AG1" s="112"/>
      <c r="AH1" s="112"/>
      <c r="AI1" s="112"/>
      <c r="AJ1" s="113" t="s">
        <v>104</v>
      </c>
      <c r="AK1" s="112" t="s">
        <v>59</v>
      </c>
      <c r="AL1" s="112"/>
      <c r="AM1" s="112"/>
      <c r="AN1" s="113" t="s">
        <v>105</v>
      </c>
      <c r="AO1" s="112" t="s">
        <v>60</v>
      </c>
      <c r="AP1" s="112"/>
      <c r="AQ1" s="112"/>
      <c r="AR1" s="112"/>
      <c r="AS1" s="112" t="s">
        <v>61</v>
      </c>
      <c r="AT1" s="112"/>
      <c r="AU1" s="112"/>
      <c r="AV1" s="112"/>
      <c r="AW1" s="38"/>
      <c r="AX1" s="113" t="s">
        <v>110</v>
      </c>
      <c r="AY1" s="112" t="s">
        <v>62</v>
      </c>
      <c r="AZ1" s="112"/>
      <c r="BA1" s="112"/>
      <c r="BB1" s="113" t="s">
        <v>111</v>
      </c>
      <c r="BC1" s="112" t="s">
        <v>63</v>
      </c>
      <c r="BD1" s="112"/>
      <c r="BE1" s="112"/>
      <c r="BF1" s="112"/>
    </row>
    <row r="2" spans="1:65" ht="99" customHeight="1" x14ac:dyDescent="0.25">
      <c r="A2" s="92" t="s">
        <v>0</v>
      </c>
      <c r="B2" s="92" t="s">
        <v>1</v>
      </c>
      <c r="C2" s="109" t="s">
        <v>2</v>
      </c>
      <c r="D2" s="122" t="s">
        <v>3</v>
      </c>
      <c r="E2" s="14" t="s">
        <v>80</v>
      </c>
      <c r="F2" s="14" t="s">
        <v>81</v>
      </c>
      <c r="G2" s="14" t="s">
        <v>82</v>
      </c>
      <c r="H2" s="14" t="s">
        <v>83</v>
      </c>
      <c r="I2" s="113"/>
      <c r="J2" s="14" t="s">
        <v>86</v>
      </c>
      <c r="K2" s="14" t="s">
        <v>85</v>
      </c>
      <c r="L2" s="14" t="s">
        <v>87</v>
      </c>
      <c r="M2" s="113"/>
      <c r="N2" s="14" t="s">
        <v>89</v>
      </c>
      <c r="O2" s="14" t="s">
        <v>90</v>
      </c>
      <c r="P2" s="14" t="s">
        <v>91</v>
      </c>
      <c r="Q2" s="14" t="s">
        <v>92</v>
      </c>
      <c r="R2" s="14" t="s">
        <v>93</v>
      </c>
      <c r="S2" s="14" t="s">
        <v>81</v>
      </c>
      <c r="T2" s="14" t="s">
        <v>82</v>
      </c>
      <c r="U2" s="14" t="s">
        <v>83</v>
      </c>
      <c r="V2" s="72" t="s">
        <v>119</v>
      </c>
      <c r="W2" s="113"/>
      <c r="X2" s="14" t="s">
        <v>95</v>
      </c>
      <c r="Y2" s="14" t="s">
        <v>96</v>
      </c>
      <c r="Z2" s="14" t="s">
        <v>97</v>
      </c>
      <c r="AA2" s="113"/>
      <c r="AB2" s="14" t="s">
        <v>99</v>
      </c>
      <c r="AC2" s="14" t="s">
        <v>100</v>
      </c>
      <c r="AD2" s="14" t="s">
        <v>101</v>
      </c>
      <c r="AE2" s="113"/>
      <c r="AF2" s="14" t="s">
        <v>99</v>
      </c>
      <c r="AG2" s="14" t="s">
        <v>100</v>
      </c>
      <c r="AH2" s="14" t="s">
        <v>101</v>
      </c>
      <c r="AI2" s="14" t="s">
        <v>103</v>
      </c>
      <c r="AJ2" s="113"/>
      <c r="AK2" s="14" t="s">
        <v>86</v>
      </c>
      <c r="AL2" s="14" t="s">
        <v>85</v>
      </c>
      <c r="AM2" s="14" t="s">
        <v>87</v>
      </c>
      <c r="AN2" s="113"/>
      <c r="AO2" s="14" t="s">
        <v>106</v>
      </c>
      <c r="AP2" s="14" t="s">
        <v>107</v>
      </c>
      <c r="AQ2" s="14" t="s">
        <v>108</v>
      </c>
      <c r="AR2" s="14" t="s">
        <v>109</v>
      </c>
      <c r="AS2" s="14" t="s">
        <v>93</v>
      </c>
      <c r="AT2" s="14" t="s">
        <v>81</v>
      </c>
      <c r="AU2" s="14" t="s">
        <v>82</v>
      </c>
      <c r="AV2" s="14" t="s">
        <v>83</v>
      </c>
      <c r="AW2" s="39" t="s">
        <v>119</v>
      </c>
      <c r="AX2" s="113"/>
      <c r="AY2" s="14" t="s">
        <v>86</v>
      </c>
      <c r="AZ2" s="14" t="s">
        <v>85</v>
      </c>
      <c r="BA2" s="14" t="s">
        <v>87</v>
      </c>
      <c r="BB2" s="113"/>
      <c r="BC2" s="14" t="s">
        <v>89</v>
      </c>
      <c r="BD2" s="14" t="s">
        <v>90</v>
      </c>
      <c r="BE2" s="14" t="s">
        <v>91</v>
      </c>
      <c r="BF2" s="14" t="s">
        <v>112</v>
      </c>
      <c r="BG2" s="5"/>
      <c r="BH2" s="6"/>
    </row>
    <row r="3" spans="1:65" x14ac:dyDescent="0.25">
      <c r="A3" s="92"/>
      <c r="B3" s="92"/>
      <c r="C3" s="109"/>
      <c r="D3" s="122"/>
      <c r="E3" s="1" t="s">
        <v>5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3"/>
      <c r="W3" s="19"/>
      <c r="X3" s="19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38"/>
      <c r="AY3" s="38"/>
      <c r="AZ3" s="38"/>
      <c r="BA3" s="38"/>
      <c r="BB3" s="38"/>
      <c r="BC3" s="38"/>
      <c r="BD3" s="38"/>
      <c r="BE3" s="38"/>
      <c r="BF3" s="38"/>
      <c r="BG3" s="6"/>
      <c r="BH3" s="6"/>
    </row>
    <row r="4" spans="1:65" x14ac:dyDescent="0.25">
      <c r="A4" s="92"/>
      <c r="B4" s="92"/>
      <c r="C4" s="109"/>
      <c r="D4" s="122"/>
      <c r="E4" s="1">
        <v>35</v>
      </c>
      <c r="F4" s="1">
        <v>36</v>
      </c>
      <c r="G4" s="1">
        <v>37</v>
      </c>
      <c r="H4" s="1">
        <v>38</v>
      </c>
      <c r="I4" s="1">
        <v>39</v>
      </c>
      <c r="J4" s="1">
        <v>40</v>
      </c>
      <c r="K4" s="1">
        <v>41</v>
      </c>
      <c r="L4" s="1">
        <v>42</v>
      </c>
      <c r="M4" s="1">
        <v>43</v>
      </c>
      <c r="N4" s="1">
        <v>44</v>
      </c>
      <c r="O4" s="1">
        <v>45</v>
      </c>
      <c r="P4" s="1">
        <v>46</v>
      </c>
      <c r="Q4" s="1">
        <v>47</v>
      </c>
      <c r="R4" s="1">
        <v>48</v>
      </c>
      <c r="S4" s="1">
        <v>49</v>
      </c>
      <c r="T4" s="1">
        <v>50</v>
      </c>
      <c r="U4" s="1">
        <v>51</v>
      </c>
      <c r="V4" s="23"/>
      <c r="W4" s="19">
        <v>52</v>
      </c>
      <c r="X4" s="19"/>
      <c r="Y4" s="1">
        <v>1</v>
      </c>
      <c r="Z4" s="1">
        <v>2</v>
      </c>
      <c r="AA4" s="1">
        <v>3</v>
      </c>
      <c r="AB4" s="1">
        <v>4</v>
      </c>
      <c r="AC4" s="1">
        <v>5</v>
      </c>
      <c r="AD4" s="1">
        <v>6</v>
      </c>
      <c r="AE4" s="1">
        <v>7</v>
      </c>
      <c r="AF4" s="1">
        <v>8</v>
      </c>
      <c r="AG4" s="1">
        <v>9</v>
      </c>
      <c r="AH4" s="1">
        <v>10</v>
      </c>
      <c r="AI4" s="1">
        <v>11</v>
      </c>
      <c r="AJ4" s="1">
        <v>12</v>
      </c>
      <c r="AK4" s="1">
        <v>13</v>
      </c>
      <c r="AL4" s="1">
        <v>14</v>
      </c>
      <c r="AM4" s="1">
        <v>15</v>
      </c>
      <c r="AN4" s="1">
        <v>16</v>
      </c>
      <c r="AO4" s="1">
        <v>17</v>
      </c>
      <c r="AP4" s="1">
        <v>18</v>
      </c>
      <c r="AQ4" s="1">
        <v>19</v>
      </c>
      <c r="AR4" s="1">
        <v>20</v>
      </c>
      <c r="AS4" s="1">
        <v>21</v>
      </c>
      <c r="AT4" s="1">
        <v>22</v>
      </c>
      <c r="AU4" s="1">
        <v>23</v>
      </c>
      <c r="AV4" s="1">
        <v>24</v>
      </c>
      <c r="AW4" s="1"/>
      <c r="AX4" s="38">
        <v>25</v>
      </c>
      <c r="AY4" s="38">
        <v>26</v>
      </c>
      <c r="AZ4" s="38">
        <v>27</v>
      </c>
      <c r="BA4" s="38">
        <v>28</v>
      </c>
      <c r="BB4" s="38">
        <v>29</v>
      </c>
      <c r="BC4" s="38">
        <v>30</v>
      </c>
      <c r="BD4" s="38">
        <v>31</v>
      </c>
      <c r="BE4" s="38">
        <v>32</v>
      </c>
      <c r="BF4" s="38">
        <v>33</v>
      </c>
      <c r="BG4" s="6"/>
      <c r="BH4" s="6"/>
    </row>
    <row r="5" spans="1:65" x14ac:dyDescent="0.25">
      <c r="A5" s="92"/>
      <c r="B5" s="92"/>
      <c r="C5" s="109"/>
      <c r="D5" s="122"/>
      <c r="E5" s="1" t="s">
        <v>6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3"/>
      <c r="W5" s="19"/>
      <c r="X5" s="19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38"/>
      <c r="AY5" s="38"/>
      <c r="AZ5" s="38"/>
      <c r="BA5" s="38"/>
      <c r="BB5" s="38"/>
      <c r="BC5" s="38"/>
      <c r="BD5" s="38"/>
      <c r="BE5" s="38"/>
      <c r="BF5" s="38"/>
      <c r="BG5" s="6"/>
      <c r="BH5" s="6"/>
    </row>
    <row r="6" spans="1:65" x14ac:dyDescent="0.25">
      <c r="A6" s="92"/>
      <c r="B6" s="92"/>
      <c r="C6" s="109"/>
      <c r="D6" s="122"/>
      <c r="E6" s="1">
        <v>1</v>
      </c>
      <c r="F6" s="1">
        <v>2</v>
      </c>
      <c r="G6" s="1">
        <v>3</v>
      </c>
      <c r="H6" s="1">
        <v>4</v>
      </c>
      <c r="I6" s="1">
        <v>5</v>
      </c>
      <c r="J6" s="1">
        <v>6</v>
      </c>
      <c r="K6" s="1">
        <v>7</v>
      </c>
      <c r="L6" s="1">
        <v>8</v>
      </c>
      <c r="M6" s="1">
        <v>9</v>
      </c>
      <c r="N6" s="1">
        <v>10</v>
      </c>
      <c r="O6" s="1">
        <v>11</v>
      </c>
      <c r="P6" s="1">
        <v>12</v>
      </c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23"/>
      <c r="W6" s="19">
        <v>18</v>
      </c>
      <c r="X6" s="19">
        <v>19</v>
      </c>
      <c r="Y6" s="1">
        <v>20</v>
      </c>
      <c r="Z6" s="1">
        <v>21</v>
      </c>
      <c r="AA6" s="1">
        <v>22</v>
      </c>
      <c r="AB6" s="1">
        <v>23</v>
      </c>
      <c r="AC6" s="1">
        <v>24</v>
      </c>
      <c r="AD6" s="1">
        <v>25</v>
      </c>
      <c r="AE6" s="1">
        <v>26</v>
      </c>
      <c r="AF6" s="1">
        <v>27</v>
      </c>
      <c r="AG6" s="1">
        <v>28</v>
      </c>
      <c r="AH6" s="1">
        <v>29</v>
      </c>
      <c r="AI6" s="1">
        <v>30</v>
      </c>
      <c r="AJ6" s="1">
        <v>31</v>
      </c>
      <c r="AK6" s="1">
        <v>32</v>
      </c>
      <c r="AL6" s="1">
        <v>33</v>
      </c>
      <c r="AM6" s="1">
        <v>34</v>
      </c>
      <c r="AN6" s="1">
        <v>35</v>
      </c>
      <c r="AO6" s="1">
        <v>36</v>
      </c>
      <c r="AP6" s="1">
        <v>37</v>
      </c>
      <c r="AQ6" s="1">
        <v>38</v>
      </c>
      <c r="AR6" s="1">
        <v>39</v>
      </c>
      <c r="AS6" s="1">
        <v>40</v>
      </c>
      <c r="AT6" s="1">
        <v>41</v>
      </c>
      <c r="AU6" s="1">
        <v>42</v>
      </c>
      <c r="AV6" s="24">
        <v>43</v>
      </c>
      <c r="AW6" s="1"/>
      <c r="AX6" s="38">
        <v>44</v>
      </c>
      <c r="AY6" s="38">
        <v>45</v>
      </c>
      <c r="AZ6" s="38">
        <v>46</v>
      </c>
      <c r="BA6" s="38">
        <v>47</v>
      </c>
      <c r="BB6" s="38">
        <v>48</v>
      </c>
      <c r="BC6" s="38">
        <v>49</v>
      </c>
      <c r="BD6" s="38">
        <v>50</v>
      </c>
      <c r="BE6" s="38">
        <v>51</v>
      </c>
      <c r="BF6" s="38">
        <v>52</v>
      </c>
      <c r="BG6" s="6"/>
      <c r="BH6" s="6"/>
    </row>
    <row r="7" spans="1:65" ht="15.75" customHeight="1" x14ac:dyDescent="0.25">
      <c r="A7" s="102" t="s">
        <v>13</v>
      </c>
      <c r="B7" s="110" t="s">
        <v>7</v>
      </c>
      <c r="C7" s="107" t="s">
        <v>8</v>
      </c>
      <c r="D7" s="12" t="s">
        <v>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3"/>
      <c r="W7" s="19"/>
      <c r="X7" s="19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4"/>
      <c r="AW7" s="1"/>
      <c r="AX7" s="38"/>
      <c r="AY7" s="38"/>
      <c r="AZ7" s="38"/>
      <c r="BA7" s="38"/>
      <c r="BB7" s="38"/>
      <c r="BC7" s="38"/>
      <c r="BD7" s="38"/>
      <c r="BE7" s="38"/>
      <c r="BF7" s="38"/>
    </row>
    <row r="8" spans="1:65" x14ac:dyDescent="0.25">
      <c r="A8" s="80"/>
      <c r="B8" s="111"/>
      <c r="C8" s="108"/>
      <c r="D8" s="12" t="s">
        <v>10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3"/>
      <c r="W8" s="19"/>
      <c r="X8" s="19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4"/>
      <c r="AW8" s="1"/>
      <c r="AX8" s="38"/>
      <c r="AY8" s="38"/>
      <c r="AZ8" s="38"/>
      <c r="BA8" s="38"/>
      <c r="BB8" s="38"/>
      <c r="BC8" s="38"/>
      <c r="BD8" s="38"/>
      <c r="BE8" s="38"/>
      <c r="BF8" s="38"/>
    </row>
    <row r="9" spans="1:65" s="7" customFormat="1" x14ac:dyDescent="0.25">
      <c r="A9" s="80"/>
      <c r="B9" s="118" t="s">
        <v>11</v>
      </c>
      <c r="C9" s="120" t="s">
        <v>12</v>
      </c>
      <c r="D9" s="4" t="s">
        <v>9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23">
        <f>SUM(E9:U9)</f>
        <v>0</v>
      </c>
      <c r="W9" s="18" t="s">
        <v>65</v>
      </c>
      <c r="X9" s="18" t="s">
        <v>65</v>
      </c>
      <c r="Y9" s="38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4"/>
      <c r="AW9" s="23">
        <f>SUM(Y9:AV9)</f>
        <v>0</v>
      </c>
      <c r="AX9" s="17" t="s">
        <v>65</v>
      </c>
      <c r="AY9" s="17" t="s">
        <v>65</v>
      </c>
      <c r="AZ9" s="17" t="s">
        <v>65</v>
      </c>
      <c r="BA9" s="17" t="s">
        <v>65</v>
      </c>
      <c r="BB9" s="17" t="s">
        <v>65</v>
      </c>
      <c r="BC9" s="17" t="s">
        <v>65</v>
      </c>
      <c r="BD9" s="17" t="s">
        <v>65</v>
      </c>
      <c r="BE9" s="17" t="s">
        <v>65</v>
      </c>
      <c r="BF9" s="17" t="s">
        <v>65</v>
      </c>
      <c r="BG9" s="2"/>
      <c r="BH9" s="2"/>
      <c r="BI9" s="2"/>
      <c r="BJ9" s="2"/>
      <c r="BK9" s="2"/>
      <c r="BL9" s="2"/>
      <c r="BM9" s="2"/>
    </row>
    <row r="10" spans="1:65" x14ac:dyDescent="0.25">
      <c r="A10" s="80"/>
      <c r="B10" s="119"/>
      <c r="C10" s="121"/>
      <c r="D10" s="4" t="s">
        <v>10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23">
        <f t="shared" ref="V10:V36" si="0">SUM(E10:U10)</f>
        <v>0</v>
      </c>
      <c r="W10" s="18" t="s">
        <v>65</v>
      </c>
      <c r="X10" s="18" t="s">
        <v>65</v>
      </c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4"/>
      <c r="AW10" s="23">
        <f t="shared" ref="AW10:AW73" si="1">SUM(Y10:AV10)</f>
        <v>0</v>
      </c>
      <c r="AX10" s="17" t="s">
        <v>65</v>
      </c>
      <c r="AY10" s="17" t="s">
        <v>65</v>
      </c>
      <c r="AZ10" s="17" t="s">
        <v>65</v>
      </c>
      <c r="BA10" s="17" t="s">
        <v>65</v>
      </c>
      <c r="BB10" s="17" t="s">
        <v>65</v>
      </c>
      <c r="BC10" s="17" t="s">
        <v>65</v>
      </c>
      <c r="BD10" s="17" t="s">
        <v>65</v>
      </c>
      <c r="BE10" s="17" t="s">
        <v>65</v>
      </c>
      <c r="BF10" s="17" t="s">
        <v>65</v>
      </c>
    </row>
    <row r="11" spans="1:65" s="7" customFormat="1" x14ac:dyDescent="0.25">
      <c r="A11" s="80"/>
      <c r="B11" s="114" t="s">
        <v>14</v>
      </c>
      <c r="C11" s="116" t="s">
        <v>15</v>
      </c>
      <c r="D11" s="4" t="s">
        <v>9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23">
        <f t="shared" si="0"/>
        <v>0</v>
      </c>
      <c r="W11" s="17" t="s">
        <v>65</v>
      </c>
      <c r="X11" s="17" t="s">
        <v>65</v>
      </c>
      <c r="Y11" s="38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24"/>
      <c r="AW11" s="23">
        <f t="shared" si="1"/>
        <v>0</v>
      </c>
      <c r="AX11" s="17" t="s">
        <v>65</v>
      </c>
      <c r="AY11" s="17" t="s">
        <v>65</v>
      </c>
      <c r="AZ11" s="17" t="s">
        <v>65</v>
      </c>
      <c r="BA11" s="17" t="s">
        <v>65</v>
      </c>
      <c r="BB11" s="17" t="s">
        <v>65</v>
      </c>
      <c r="BC11" s="17" t="s">
        <v>65</v>
      </c>
      <c r="BD11" s="17" t="s">
        <v>65</v>
      </c>
      <c r="BE11" s="17" t="s">
        <v>65</v>
      </c>
      <c r="BF11" s="17" t="s">
        <v>65</v>
      </c>
      <c r="BG11" s="2"/>
      <c r="BH11" s="2"/>
      <c r="BI11" s="2"/>
      <c r="BJ11" s="2"/>
      <c r="BK11" s="2"/>
      <c r="BL11" s="2"/>
      <c r="BM11" s="2"/>
    </row>
    <row r="12" spans="1:65" x14ac:dyDescent="0.25">
      <c r="A12" s="80"/>
      <c r="B12" s="115"/>
      <c r="C12" s="117"/>
      <c r="D12" s="4" t="s">
        <v>10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23">
        <f t="shared" si="0"/>
        <v>0</v>
      </c>
      <c r="W12" s="17" t="s">
        <v>65</v>
      </c>
      <c r="X12" s="17" t="s">
        <v>65</v>
      </c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24"/>
      <c r="AW12" s="23">
        <f t="shared" si="1"/>
        <v>0</v>
      </c>
      <c r="AX12" s="17" t="s">
        <v>65</v>
      </c>
      <c r="AY12" s="17" t="s">
        <v>65</v>
      </c>
      <c r="AZ12" s="17" t="s">
        <v>65</v>
      </c>
      <c r="BA12" s="17" t="s">
        <v>65</v>
      </c>
      <c r="BB12" s="17" t="s">
        <v>65</v>
      </c>
      <c r="BC12" s="17" t="s">
        <v>65</v>
      </c>
      <c r="BD12" s="17" t="s">
        <v>65</v>
      </c>
      <c r="BE12" s="17" t="s">
        <v>65</v>
      </c>
      <c r="BF12" s="17" t="s">
        <v>65</v>
      </c>
    </row>
    <row r="13" spans="1:65" s="7" customFormat="1" x14ac:dyDescent="0.25">
      <c r="A13" s="80"/>
      <c r="B13" s="114" t="s">
        <v>16</v>
      </c>
      <c r="C13" s="116" t="s">
        <v>17</v>
      </c>
      <c r="D13" s="4" t="s">
        <v>9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23">
        <f t="shared" si="0"/>
        <v>0</v>
      </c>
      <c r="W13" s="17" t="s">
        <v>65</v>
      </c>
      <c r="X13" s="17" t="s">
        <v>65</v>
      </c>
      <c r="Y13" s="38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24"/>
      <c r="AW13" s="23">
        <f t="shared" si="1"/>
        <v>0</v>
      </c>
      <c r="AX13" s="17" t="s">
        <v>65</v>
      </c>
      <c r="AY13" s="17" t="s">
        <v>65</v>
      </c>
      <c r="AZ13" s="17" t="s">
        <v>65</v>
      </c>
      <c r="BA13" s="17" t="s">
        <v>65</v>
      </c>
      <c r="BB13" s="17" t="s">
        <v>65</v>
      </c>
      <c r="BC13" s="17" t="s">
        <v>65</v>
      </c>
      <c r="BD13" s="17" t="s">
        <v>65</v>
      </c>
      <c r="BE13" s="17" t="s">
        <v>65</v>
      </c>
      <c r="BF13" s="17" t="s">
        <v>65</v>
      </c>
      <c r="BG13" s="2"/>
      <c r="BH13" s="2"/>
      <c r="BI13" s="2"/>
      <c r="BJ13" s="2"/>
      <c r="BK13" s="2"/>
      <c r="BL13" s="2"/>
      <c r="BM13" s="2"/>
    </row>
    <row r="14" spans="1:65" x14ac:dyDescent="0.25">
      <c r="A14" s="80"/>
      <c r="B14" s="115"/>
      <c r="C14" s="117"/>
      <c r="D14" s="4" t="s">
        <v>10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23">
        <f t="shared" si="0"/>
        <v>0</v>
      </c>
      <c r="W14" s="17" t="s">
        <v>65</v>
      </c>
      <c r="X14" s="17" t="s">
        <v>65</v>
      </c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24"/>
      <c r="AW14" s="23">
        <f t="shared" si="1"/>
        <v>0</v>
      </c>
      <c r="AX14" s="17" t="s">
        <v>65</v>
      </c>
      <c r="AY14" s="17" t="s">
        <v>65</v>
      </c>
      <c r="AZ14" s="17" t="s">
        <v>65</v>
      </c>
      <c r="BA14" s="17" t="s">
        <v>65</v>
      </c>
      <c r="BB14" s="17" t="s">
        <v>65</v>
      </c>
      <c r="BC14" s="17" t="s">
        <v>65</v>
      </c>
      <c r="BD14" s="17" t="s">
        <v>65</v>
      </c>
      <c r="BE14" s="17" t="s">
        <v>65</v>
      </c>
      <c r="BF14" s="17" t="s">
        <v>65</v>
      </c>
    </row>
    <row r="15" spans="1:65" s="7" customFormat="1" x14ac:dyDescent="0.25">
      <c r="A15" s="80"/>
      <c r="B15" s="114" t="s">
        <v>18</v>
      </c>
      <c r="C15" s="116" t="s">
        <v>19</v>
      </c>
      <c r="D15" s="4" t="s">
        <v>9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23">
        <f t="shared" si="0"/>
        <v>0</v>
      </c>
      <c r="W15" s="17" t="s">
        <v>65</v>
      </c>
      <c r="X15" s="17" t="s">
        <v>65</v>
      </c>
      <c r="Y15" s="38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24"/>
      <c r="AW15" s="23">
        <f t="shared" si="1"/>
        <v>0</v>
      </c>
      <c r="AX15" s="17" t="s">
        <v>65</v>
      </c>
      <c r="AY15" s="17" t="s">
        <v>65</v>
      </c>
      <c r="AZ15" s="17" t="s">
        <v>65</v>
      </c>
      <c r="BA15" s="17" t="s">
        <v>65</v>
      </c>
      <c r="BB15" s="17" t="s">
        <v>65</v>
      </c>
      <c r="BC15" s="17" t="s">
        <v>65</v>
      </c>
      <c r="BD15" s="17" t="s">
        <v>65</v>
      </c>
      <c r="BE15" s="17" t="s">
        <v>65</v>
      </c>
      <c r="BF15" s="17" t="s">
        <v>65</v>
      </c>
      <c r="BG15" s="2"/>
      <c r="BH15" s="2"/>
      <c r="BI15" s="2"/>
      <c r="BJ15" s="2"/>
      <c r="BK15" s="2"/>
      <c r="BL15" s="2"/>
      <c r="BM15" s="2"/>
    </row>
    <row r="16" spans="1:65" x14ac:dyDescent="0.25">
      <c r="A16" s="80"/>
      <c r="B16" s="115"/>
      <c r="C16" s="117"/>
      <c r="D16" s="4" t="s">
        <v>10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23">
        <f t="shared" si="0"/>
        <v>0</v>
      </c>
      <c r="W16" s="17" t="s">
        <v>65</v>
      </c>
      <c r="X16" s="17" t="s">
        <v>65</v>
      </c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24"/>
      <c r="AW16" s="23">
        <f t="shared" si="1"/>
        <v>0</v>
      </c>
      <c r="AX16" s="17" t="s">
        <v>65</v>
      </c>
      <c r="AY16" s="17" t="s">
        <v>65</v>
      </c>
      <c r="AZ16" s="17" t="s">
        <v>65</v>
      </c>
      <c r="BA16" s="17" t="s">
        <v>65</v>
      </c>
      <c r="BB16" s="17" t="s">
        <v>65</v>
      </c>
      <c r="BC16" s="17" t="s">
        <v>65</v>
      </c>
      <c r="BD16" s="17" t="s">
        <v>65</v>
      </c>
      <c r="BE16" s="17" t="s">
        <v>65</v>
      </c>
      <c r="BF16" s="17" t="s">
        <v>65</v>
      </c>
    </row>
    <row r="17" spans="1:65" s="7" customFormat="1" x14ac:dyDescent="0.25">
      <c r="A17" s="80"/>
      <c r="B17" s="114" t="s">
        <v>20</v>
      </c>
      <c r="C17" s="116" t="s">
        <v>28</v>
      </c>
      <c r="D17" s="4" t="s">
        <v>9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3">
        <f t="shared" si="0"/>
        <v>0</v>
      </c>
      <c r="W17" s="17" t="s">
        <v>65</v>
      </c>
      <c r="X17" s="17" t="s">
        <v>65</v>
      </c>
      <c r="Y17" s="38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24"/>
      <c r="AW17" s="23">
        <f t="shared" si="1"/>
        <v>0</v>
      </c>
      <c r="AX17" s="17" t="s">
        <v>65</v>
      </c>
      <c r="AY17" s="17" t="s">
        <v>65</v>
      </c>
      <c r="AZ17" s="17" t="s">
        <v>65</v>
      </c>
      <c r="BA17" s="17" t="s">
        <v>65</v>
      </c>
      <c r="BB17" s="17" t="s">
        <v>65</v>
      </c>
      <c r="BC17" s="17" t="s">
        <v>65</v>
      </c>
      <c r="BD17" s="17" t="s">
        <v>65</v>
      </c>
      <c r="BE17" s="17" t="s">
        <v>65</v>
      </c>
      <c r="BF17" s="17" t="s">
        <v>65</v>
      </c>
      <c r="BG17" s="2"/>
      <c r="BH17" s="2"/>
      <c r="BI17" s="2"/>
      <c r="BJ17" s="2"/>
      <c r="BK17" s="2"/>
      <c r="BL17" s="2"/>
      <c r="BM17" s="2"/>
    </row>
    <row r="18" spans="1:65" x14ac:dyDescent="0.25">
      <c r="A18" s="80"/>
      <c r="B18" s="115"/>
      <c r="C18" s="117"/>
      <c r="D18" s="4" t="s">
        <v>10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3">
        <f t="shared" si="0"/>
        <v>0</v>
      </c>
      <c r="W18" s="17" t="s">
        <v>65</v>
      </c>
      <c r="X18" s="17" t="s">
        <v>65</v>
      </c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24"/>
      <c r="AW18" s="23">
        <f t="shared" si="1"/>
        <v>0</v>
      </c>
      <c r="AX18" s="17" t="s">
        <v>65</v>
      </c>
      <c r="AY18" s="17" t="s">
        <v>65</v>
      </c>
      <c r="AZ18" s="17" t="s">
        <v>65</v>
      </c>
      <c r="BA18" s="17" t="s">
        <v>65</v>
      </c>
      <c r="BB18" s="17" t="s">
        <v>65</v>
      </c>
      <c r="BC18" s="17" t="s">
        <v>65</v>
      </c>
      <c r="BD18" s="17" t="s">
        <v>65</v>
      </c>
      <c r="BE18" s="17" t="s">
        <v>65</v>
      </c>
      <c r="BF18" s="17" t="s">
        <v>65</v>
      </c>
    </row>
    <row r="19" spans="1:65" s="7" customFormat="1" ht="21" customHeight="1" x14ac:dyDescent="0.25">
      <c r="A19" s="80"/>
      <c r="B19" s="114" t="s">
        <v>22</v>
      </c>
      <c r="C19" s="116" t="s">
        <v>27</v>
      </c>
      <c r="D19" s="4" t="s">
        <v>9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3">
        <f t="shared" si="0"/>
        <v>0</v>
      </c>
      <c r="W19" s="17" t="s">
        <v>65</v>
      </c>
      <c r="X19" s="17" t="s">
        <v>65</v>
      </c>
      <c r="Y19" s="38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24"/>
      <c r="AW19" s="23">
        <f t="shared" si="1"/>
        <v>0</v>
      </c>
      <c r="AX19" s="17" t="s">
        <v>65</v>
      </c>
      <c r="AY19" s="17" t="s">
        <v>65</v>
      </c>
      <c r="AZ19" s="17" t="s">
        <v>65</v>
      </c>
      <c r="BA19" s="17" t="s">
        <v>65</v>
      </c>
      <c r="BB19" s="17" t="s">
        <v>65</v>
      </c>
      <c r="BC19" s="17" t="s">
        <v>65</v>
      </c>
      <c r="BD19" s="17" t="s">
        <v>65</v>
      </c>
      <c r="BE19" s="17" t="s">
        <v>65</v>
      </c>
      <c r="BF19" s="17" t="s">
        <v>65</v>
      </c>
      <c r="BG19" s="2"/>
      <c r="BH19" s="2"/>
      <c r="BI19" s="2"/>
      <c r="BJ19" s="2"/>
      <c r="BK19" s="2"/>
      <c r="BL19" s="2"/>
      <c r="BM19" s="2"/>
    </row>
    <row r="20" spans="1:65" ht="21" customHeight="1" x14ac:dyDescent="0.25">
      <c r="A20" s="80"/>
      <c r="B20" s="115"/>
      <c r="C20" s="117"/>
      <c r="D20" s="4" t="s">
        <v>10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3">
        <f t="shared" si="0"/>
        <v>0</v>
      </c>
      <c r="W20" s="17" t="s">
        <v>65</v>
      </c>
      <c r="X20" s="17" t="s">
        <v>65</v>
      </c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24"/>
      <c r="AW20" s="23">
        <f t="shared" si="1"/>
        <v>0</v>
      </c>
      <c r="AX20" s="17" t="s">
        <v>65</v>
      </c>
      <c r="AY20" s="17" t="s">
        <v>65</v>
      </c>
      <c r="AZ20" s="17" t="s">
        <v>65</v>
      </c>
      <c r="BA20" s="17" t="s">
        <v>65</v>
      </c>
      <c r="BB20" s="17" t="s">
        <v>65</v>
      </c>
      <c r="BC20" s="17" t="s">
        <v>65</v>
      </c>
      <c r="BD20" s="17" t="s">
        <v>65</v>
      </c>
      <c r="BE20" s="17" t="s">
        <v>65</v>
      </c>
      <c r="BF20" s="17" t="s">
        <v>65</v>
      </c>
    </row>
    <row r="21" spans="1:65" s="7" customFormat="1" x14ac:dyDescent="0.25">
      <c r="A21" s="80"/>
      <c r="B21" s="114" t="s">
        <v>23</v>
      </c>
      <c r="C21" s="116" t="s">
        <v>114</v>
      </c>
      <c r="D21" s="4" t="s">
        <v>9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3">
        <f t="shared" si="0"/>
        <v>0</v>
      </c>
      <c r="W21" s="17" t="s">
        <v>65</v>
      </c>
      <c r="X21" s="17" t="s">
        <v>65</v>
      </c>
      <c r="Y21" s="38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24"/>
      <c r="AW21" s="23">
        <f t="shared" si="1"/>
        <v>0</v>
      </c>
      <c r="AX21" s="17" t="s">
        <v>65</v>
      </c>
      <c r="AY21" s="17" t="s">
        <v>65</v>
      </c>
      <c r="AZ21" s="17" t="s">
        <v>65</v>
      </c>
      <c r="BA21" s="17" t="s">
        <v>65</v>
      </c>
      <c r="BB21" s="17" t="s">
        <v>65</v>
      </c>
      <c r="BC21" s="17" t="s">
        <v>65</v>
      </c>
      <c r="BD21" s="17" t="s">
        <v>65</v>
      </c>
      <c r="BE21" s="17" t="s">
        <v>65</v>
      </c>
      <c r="BF21" s="17" t="s">
        <v>65</v>
      </c>
      <c r="BG21" s="2"/>
      <c r="BH21" s="2"/>
      <c r="BI21" s="2"/>
      <c r="BJ21" s="2"/>
      <c r="BK21" s="2"/>
      <c r="BL21" s="2"/>
      <c r="BM21" s="2"/>
    </row>
    <row r="22" spans="1:65" x14ac:dyDescent="0.25">
      <c r="A22" s="80"/>
      <c r="B22" s="115"/>
      <c r="C22" s="117"/>
      <c r="D22" s="4" t="s">
        <v>10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3">
        <f t="shared" si="0"/>
        <v>0</v>
      </c>
      <c r="W22" s="17" t="s">
        <v>65</v>
      </c>
      <c r="X22" s="17" t="s">
        <v>65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24"/>
      <c r="AW22" s="23">
        <f t="shared" si="1"/>
        <v>0</v>
      </c>
      <c r="AX22" s="17" t="s">
        <v>65</v>
      </c>
      <c r="AY22" s="17" t="s">
        <v>65</v>
      </c>
      <c r="AZ22" s="17" t="s">
        <v>65</v>
      </c>
      <c r="BA22" s="17" t="s">
        <v>65</v>
      </c>
      <c r="BB22" s="17" t="s">
        <v>65</v>
      </c>
      <c r="BC22" s="17" t="s">
        <v>65</v>
      </c>
      <c r="BD22" s="17" t="s">
        <v>65</v>
      </c>
      <c r="BE22" s="17" t="s">
        <v>65</v>
      </c>
      <c r="BF22" s="17" t="s">
        <v>65</v>
      </c>
    </row>
    <row r="23" spans="1:65" s="7" customFormat="1" x14ac:dyDescent="0.25">
      <c r="A23" s="80"/>
      <c r="B23" s="114" t="s">
        <v>25</v>
      </c>
      <c r="C23" s="116" t="s">
        <v>129</v>
      </c>
      <c r="D23" s="4" t="s">
        <v>9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3">
        <f t="shared" si="0"/>
        <v>0</v>
      </c>
      <c r="W23" s="17" t="s">
        <v>65</v>
      </c>
      <c r="X23" s="17" t="s">
        <v>65</v>
      </c>
      <c r="Y23" s="38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24"/>
      <c r="AW23" s="23">
        <f t="shared" si="1"/>
        <v>0</v>
      </c>
      <c r="AX23" s="17" t="s">
        <v>65</v>
      </c>
      <c r="AY23" s="17" t="s">
        <v>65</v>
      </c>
      <c r="AZ23" s="17" t="s">
        <v>65</v>
      </c>
      <c r="BA23" s="17" t="s">
        <v>65</v>
      </c>
      <c r="BB23" s="17" t="s">
        <v>65</v>
      </c>
      <c r="BC23" s="17" t="s">
        <v>65</v>
      </c>
      <c r="BD23" s="17" t="s">
        <v>65</v>
      </c>
      <c r="BE23" s="17" t="s">
        <v>65</v>
      </c>
      <c r="BF23" s="17" t="s">
        <v>65</v>
      </c>
      <c r="BG23" s="2"/>
      <c r="BH23" s="2"/>
      <c r="BI23" s="2"/>
      <c r="BJ23" s="2"/>
      <c r="BK23" s="2"/>
      <c r="BL23" s="2"/>
      <c r="BM23" s="2"/>
    </row>
    <row r="24" spans="1:65" x14ac:dyDescent="0.25">
      <c r="A24" s="80"/>
      <c r="B24" s="115"/>
      <c r="C24" s="117"/>
      <c r="D24" s="4" t="s">
        <v>10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3">
        <f t="shared" si="0"/>
        <v>0</v>
      </c>
      <c r="W24" s="17" t="s">
        <v>65</v>
      </c>
      <c r="X24" s="17" t="s">
        <v>65</v>
      </c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24"/>
      <c r="AW24" s="23">
        <f t="shared" si="1"/>
        <v>0</v>
      </c>
      <c r="AX24" s="17" t="s">
        <v>65</v>
      </c>
      <c r="AY24" s="17" t="s">
        <v>65</v>
      </c>
      <c r="AZ24" s="17" t="s">
        <v>65</v>
      </c>
      <c r="BA24" s="17" t="s">
        <v>65</v>
      </c>
      <c r="BB24" s="17" t="s">
        <v>65</v>
      </c>
      <c r="BC24" s="17" t="s">
        <v>65</v>
      </c>
      <c r="BD24" s="17" t="s">
        <v>65</v>
      </c>
      <c r="BE24" s="17" t="s">
        <v>65</v>
      </c>
      <c r="BF24" s="17" t="s">
        <v>65</v>
      </c>
    </row>
    <row r="25" spans="1:65" s="7" customFormat="1" x14ac:dyDescent="0.25">
      <c r="A25" s="80"/>
      <c r="B25" s="114" t="s">
        <v>26</v>
      </c>
      <c r="C25" s="116" t="s">
        <v>147</v>
      </c>
      <c r="D25" s="4" t="s">
        <v>9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3">
        <f t="shared" si="0"/>
        <v>0</v>
      </c>
      <c r="W25" s="17" t="s">
        <v>65</v>
      </c>
      <c r="X25" s="17" t="s">
        <v>65</v>
      </c>
      <c r="Y25" s="38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24"/>
      <c r="AW25" s="23">
        <f t="shared" si="1"/>
        <v>0</v>
      </c>
      <c r="AX25" s="17" t="s">
        <v>65</v>
      </c>
      <c r="AY25" s="17" t="s">
        <v>65</v>
      </c>
      <c r="AZ25" s="17" t="s">
        <v>65</v>
      </c>
      <c r="BA25" s="17" t="s">
        <v>65</v>
      </c>
      <c r="BB25" s="17" t="s">
        <v>65</v>
      </c>
      <c r="BC25" s="17" t="s">
        <v>65</v>
      </c>
      <c r="BD25" s="17" t="s">
        <v>65</v>
      </c>
      <c r="BE25" s="17" t="s">
        <v>65</v>
      </c>
      <c r="BF25" s="17" t="s">
        <v>65</v>
      </c>
      <c r="BG25" s="2"/>
      <c r="BH25" s="2"/>
      <c r="BI25" s="2"/>
      <c r="BJ25" s="2"/>
      <c r="BK25" s="2"/>
      <c r="BL25" s="2"/>
      <c r="BM25" s="2"/>
    </row>
    <row r="26" spans="1:65" x14ac:dyDescent="0.25">
      <c r="A26" s="80"/>
      <c r="B26" s="115"/>
      <c r="C26" s="117"/>
      <c r="D26" s="4" t="s">
        <v>10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3">
        <f t="shared" si="0"/>
        <v>0</v>
      </c>
      <c r="W26" s="17" t="s">
        <v>65</v>
      </c>
      <c r="X26" s="17" t="s">
        <v>65</v>
      </c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24"/>
      <c r="AW26" s="23">
        <f t="shared" si="1"/>
        <v>0</v>
      </c>
      <c r="AX26" s="17" t="s">
        <v>65</v>
      </c>
      <c r="AY26" s="17" t="s">
        <v>65</v>
      </c>
      <c r="AZ26" s="17" t="s">
        <v>65</v>
      </c>
      <c r="BA26" s="17" t="s">
        <v>65</v>
      </c>
      <c r="BB26" s="17" t="s">
        <v>65</v>
      </c>
      <c r="BC26" s="17" t="s">
        <v>65</v>
      </c>
      <c r="BD26" s="17" t="s">
        <v>65</v>
      </c>
      <c r="BE26" s="17" t="s">
        <v>65</v>
      </c>
      <c r="BF26" s="17" t="s">
        <v>65</v>
      </c>
    </row>
    <row r="27" spans="1:65" s="7" customFormat="1" ht="21" customHeight="1" x14ac:dyDescent="0.25">
      <c r="A27" s="80"/>
      <c r="B27" s="114" t="s">
        <v>128</v>
      </c>
      <c r="C27" s="116" t="s">
        <v>113</v>
      </c>
      <c r="D27" s="4" t="s">
        <v>9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3">
        <f t="shared" si="0"/>
        <v>0</v>
      </c>
      <c r="W27" s="17" t="s">
        <v>65</v>
      </c>
      <c r="X27" s="17" t="s">
        <v>65</v>
      </c>
      <c r="Y27" s="38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24"/>
      <c r="AW27" s="23">
        <f t="shared" si="1"/>
        <v>0</v>
      </c>
      <c r="AX27" s="17" t="s">
        <v>65</v>
      </c>
      <c r="AY27" s="17" t="s">
        <v>65</v>
      </c>
      <c r="AZ27" s="17" t="s">
        <v>65</v>
      </c>
      <c r="BA27" s="17" t="s">
        <v>65</v>
      </c>
      <c r="BB27" s="17" t="s">
        <v>65</v>
      </c>
      <c r="BC27" s="17" t="s">
        <v>65</v>
      </c>
      <c r="BD27" s="17" t="s">
        <v>65</v>
      </c>
      <c r="BE27" s="17" t="s">
        <v>65</v>
      </c>
      <c r="BF27" s="17" t="s">
        <v>65</v>
      </c>
      <c r="BG27" s="2"/>
      <c r="BH27" s="2"/>
      <c r="BI27" s="2"/>
      <c r="BJ27" s="2"/>
      <c r="BK27" s="2"/>
      <c r="BL27" s="2"/>
      <c r="BM27" s="2"/>
    </row>
    <row r="28" spans="1:65" ht="24.75" customHeight="1" x14ac:dyDescent="0.25">
      <c r="A28" s="80"/>
      <c r="B28" s="115"/>
      <c r="C28" s="117"/>
      <c r="D28" s="4" t="s">
        <v>10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3">
        <f t="shared" si="0"/>
        <v>0</v>
      </c>
      <c r="W28" s="17" t="s">
        <v>65</v>
      </c>
      <c r="X28" s="17" t="s">
        <v>65</v>
      </c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24"/>
      <c r="AW28" s="23">
        <f t="shared" si="1"/>
        <v>0</v>
      </c>
      <c r="AX28" s="17" t="s">
        <v>65</v>
      </c>
      <c r="AY28" s="17" t="s">
        <v>65</v>
      </c>
      <c r="AZ28" s="17" t="s">
        <v>65</v>
      </c>
      <c r="BA28" s="17" t="s">
        <v>65</v>
      </c>
      <c r="BB28" s="17" t="s">
        <v>65</v>
      </c>
      <c r="BC28" s="17" t="s">
        <v>65</v>
      </c>
      <c r="BD28" s="17" t="s">
        <v>65</v>
      </c>
      <c r="BE28" s="17" t="s">
        <v>65</v>
      </c>
      <c r="BF28" s="17" t="s">
        <v>65</v>
      </c>
    </row>
    <row r="29" spans="1:65" x14ac:dyDescent="0.25">
      <c r="A29" s="80"/>
      <c r="B29" s="97" t="s">
        <v>29</v>
      </c>
      <c r="C29" s="88" t="s">
        <v>30</v>
      </c>
      <c r="D29" s="4" t="s">
        <v>9</v>
      </c>
      <c r="E29" s="1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3">
        <f t="shared" si="0"/>
        <v>0</v>
      </c>
      <c r="W29" s="17" t="s">
        <v>65</v>
      </c>
      <c r="X29" s="17" t="s">
        <v>65</v>
      </c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24"/>
      <c r="AW29" s="23">
        <f t="shared" si="1"/>
        <v>0</v>
      </c>
      <c r="AX29" s="17" t="s">
        <v>65</v>
      </c>
      <c r="AY29" s="17" t="s">
        <v>65</v>
      </c>
      <c r="AZ29" s="17" t="s">
        <v>65</v>
      </c>
      <c r="BA29" s="17" t="s">
        <v>65</v>
      </c>
      <c r="BB29" s="17" t="s">
        <v>65</v>
      </c>
      <c r="BC29" s="17" t="s">
        <v>65</v>
      </c>
      <c r="BD29" s="17" t="s">
        <v>65</v>
      </c>
      <c r="BE29" s="17" t="s">
        <v>65</v>
      </c>
      <c r="BF29" s="17" t="s">
        <v>65</v>
      </c>
    </row>
    <row r="30" spans="1:65" x14ac:dyDescent="0.25">
      <c r="A30" s="80"/>
      <c r="B30" s="97"/>
      <c r="C30" s="88"/>
      <c r="D30" s="4" t="s">
        <v>10</v>
      </c>
      <c r="E30" s="1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3">
        <f t="shared" si="0"/>
        <v>0</v>
      </c>
      <c r="W30" s="17" t="s">
        <v>65</v>
      </c>
      <c r="X30" s="17" t="s">
        <v>65</v>
      </c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24"/>
      <c r="AW30" s="23">
        <f t="shared" si="1"/>
        <v>0</v>
      </c>
      <c r="AX30" s="17" t="s">
        <v>65</v>
      </c>
      <c r="AY30" s="17" t="s">
        <v>65</v>
      </c>
      <c r="AZ30" s="17" t="s">
        <v>65</v>
      </c>
      <c r="BA30" s="17" t="s">
        <v>65</v>
      </c>
      <c r="BB30" s="17" t="s">
        <v>65</v>
      </c>
      <c r="BC30" s="17" t="s">
        <v>65</v>
      </c>
      <c r="BD30" s="17" t="s">
        <v>65</v>
      </c>
      <c r="BE30" s="17" t="s">
        <v>65</v>
      </c>
      <c r="BF30" s="17" t="s">
        <v>65</v>
      </c>
    </row>
    <row r="31" spans="1:65" s="7" customFormat="1" ht="25.5" customHeight="1" x14ac:dyDescent="0.25">
      <c r="A31" s="80"/>
      <c r="B31" s="97" t="s">
        <v>31</v>
      </c>
      <c r="C31" s="88" t="s">
        <v>33</v>
      </c>
      <c r="D31" s="4" t="s">
        <v>9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3">
        <f t="shared" si="0"/>
        <v>0</v>
      </c>
      <c r="W31" s="17" t="s">
        <v>65</v>
      </c>
      <c r="X31" s="17" t="s">
        <v>65</v>
      </c>
      <c r="Y31" s="38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24"/>
      <c r="AW31" s="23">
        <f t="shared" si="1"/>
        <v>0</v>
      </c>
      <c r="AX31" s="17" t="s">
        <v>65</v>
      </c>
      <c r="AY31" s="17" t="s">
        <v>65</v>
      </c>
      <c r="AZ31" s="17" t="s">
        <v>65</v>
      </c>
      <c r="BA31" s="17" t="s">
        <v>65</v>
      </c>
      <c r="BB31" s="17" t="s">
        <v>65</v>
      </c>
      <c r="BC31" s="17" t="s">
        <v>65</v>
      </c>
      <c r="BD31" s="17" t="s">
        <v>65</v>
      </c>
      <c r="BE31" s="17" t="s">
        <v>65</v>
      </c>
      <c r="BF31" s="17" t="s">
        <v>65</v>
      </c>
      <c r="BG31" s="2"/>
      <c r="BH31" s="2"/>
      <c r="BI31" s="2"/>
      <c r="BJ31" s="2"/>
      <c r="BK31" s="2"/>
      <c r="BL31" s="2"/>
      <c r="BM31" s="2"/>
    </row>
    <row r="32" spans="1:65" ht="25.5" customHeight="1" x14ac:dyDescent="0.25">
      <c r="A32" s="80"/>
      <c r="B32" s="97"/>
      <c r="C32" s="88"/>
      <c r="D32" s="4" t="s">
        <v>10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3">
        <f t="shared" si="0"/>
        <v>0</v>
      </c>
      <c r="W32" s="17" t="s">
        <v>65</v>
      </c>
      <c r="X32" s="17" t="s">
        <v>65</v>
      </c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24"/>
      <c r="AW32" s="23">
        <f t="shared" si="1"/>
        <v>0</v>
      </c>
      <c r="AX32" s="17" t="s">
        <v>65</v>
      </c>
      <c r="AY32" s="17" t="s">
        <v>65</v>
      </c>
      <c r="AZ32" s="17" t="s">
        <v>65</v>
      </c>
      <c r="BA32" s="17" t="s">
        <v>65</v>
      </c>
      <c r="BB32" s="17" t="s">
        <v>65</v>
      </c>
      <c r="BC32" s="17" t="s">
        <v>65</v>
      </c>
      <c r="BD32" s="17" t="s">
        <v>65</v>
      </c>
      <c r="BE32" s="17" t="s">
        <v>65</v>
      </c>
      <c r="BF32" s="17" t="s">
        <v>65</v>
      </c>
    </row>
    <row r="33" spans="1:65" s="7" customFormat="1" x14ac:dyDescent="0.25">
      <c r="A33" s="80"/>
      <c r="B33" s="97" t="s">
        <v>32</v>
      </c>
      <c r="C33" s="88" t="s">
        <v>21</v>
      </c>
      <c r="D33" s="4" t="s">
        <v>9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3">
        <f t="shared" si="0"/>
        <v>0</v>
      </c>
      <c r="W33" s="17" t="s">
        <v>65</v>
      </c>
      <c r="X33" s="17" t="s">
        <v>65</v>
      </c>
      <c r="Y33" s="38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24"/>
      <c r="AW33" s="23">
        <f t="shared" si="1"/>
        <v>0</v>
      </c>
      <c r="AX33" s="17" t="s">
        <v>65</v>
      </c>
      <c r="AY33" s="17" t="s">
        <v>65</v>
      </c>
      <c r="AZ33" s="17" t="s">
        <v>65</v>
      </c>
      <c r="BA33" s="17" t="s">
        <v>65</v>
      </c>
      <c r="BB33" s="17" t="s">
        <v>65</v>
      </c>
      <c r="BC33" s="17" t="s">
        <v>65</v>
      </c>
      <c r="BD33" s="17" t="s">
        <v>65</v>
      </c>
      <c r="BE33" s="17" t="s">
        <v>65</v>
      </c>
      <c r="BF33" s="17" t="s">
        <v>65</v>
      </c>
      <c r="BG33" s="2"/>
      <c r="BH33" s="2"/>
      <c r="BI33" s="2"/>
      <c r="BJ33" s="2"/>
      <c r="BK33" s="2"/>
      <c r="BL33" s="2"/>
      <c r="BM33" s="2"/>
    </row>
    <row r="34" spans="1:65" x14ac:dyDescent="0.25">
      <c r="A34" s="80"/>
      <c r="B34" s="97"/>
      <c r="C34" s="88"/>
      <c r="D34" s="4" t="s">
        <v>10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3">
        <f t="shared" si="0"/>
        <v>0</v>
      </c>
      <c r="W34" s="17" t="s">
        <v>65</v>
      </c>
      <c r="X34" s="17" t="s">
        <v>65</v>
      </c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24"/>
      <c r="AW34" s="23">
        <f t="shared" si="1"/>
        <v>0</v>
      </c>
      <c r="AX34" s="17" t="s">
        <v>65</v>
      </c>
      <c r="AY34" s="17" t="s">
        <v>65</v>
      </c>
      <c r="AZ34" s="17" t="s">
        <v>65</v>
      </c>
      <c r="BA34" s="17" t="s">
        <v>65</v>
      </c>
      <c r="BB34" s="17" t="s">
        <v>65</v>
      </c>
      <c r="BC34" s="17" t="s">
        <v>65</v>
      </c>
      <c r="BD34" s="17" t="s">
        <v>65</v>
      </c>
      <c r="BE34" s="17" t="s">
        <v>65</v>
      </c>
      <c r="BF34" s="17" t="s">
        <v>65</v>
      </c>
    </row>
    <row r="35" spans="1:65" s="7" customFormat="1" x14ac:dyDescent="0.25">
      <c r="A35" s="80"/>
      <c r="B35" s="97" t="s">
        <v>34</v>
      </c>
      <c r="C35" s="88" t="s">
        <v>24</v>
      </c>
      <c r="D35" s="4" t="s">
        <v>9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3">
        <f t="shared" si="0"/>
        <v>0</v>
      </c>
      <c r="W35" s="17" t="s">
        <v>65</v>
      </c>
      <c r="X35" s="17" t="s">
        <v>65</v>
      </c>
      <c r="Y35" s="38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24"/>
      <c r="AW35" s="23">
        <f t="shared" si="1"/>
        <v>0</v>
      </c>
      <c r="AX35" s="17" t="s">
        <v>65</v>
      </c>
      <c r="AY35" s="17" t="s">
        <v>65</v>
      </c>
      <c r="AZ35" s="17" t="s">
        <v>65</v>
      </c>
      <c r="BA35" s="17" t="s">
        <v>65</v>
      </c>
      <c r="BB35" s="17" t="s">
        <v>65</v>
      </c>
      <c r="BC35" s="17" t="s">
        <v>65</v>
      </c>
      <c r="BD35" s="17" t="s">
        <v>65</v>
      </c>
      <c r="BE35" s="17" t="s">
        <v>65</v>
      </c>
      <c r="BF35" s="17" t="s">
        <v>65</v>
      </c>
      <c r="BG35" s="2"/>
      <c r="BH35" s="2"/>
      <c r="BI35" s="2"/>
      <c r="BJ35" s="2"/>
      <c r="BK35" s="2"/>
      <c r="BL35" s="2"/>
      <c r="BM35" s="2"/>
    </row>
    <row r="36" spans="1:65" x14ac:dyDescent="0.25">
      <c r="A36" s="80"/>
      <c r="B36" s="97"/>
      <c r="C36" s="88"/>
      <c r="D36" s="4" t="s">
        <v>10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3">
        <f t="shared" si="0"/>
        <v>0</v>
      </c>
      <c r="W36" s="17" t="s">
        <v>65</v>
      </c>
      <c r="X36" s="17" t="s">
        <v>65</v>
      </c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24"/>
      <c r="AW36" s="23">
        <f t="shared" si="1"/>
        <v>0</v>
      </c>
      <c r="AX36" s="17" t="s">
        <v>65</v>
      </c>
      <c r="AY36" s="17" t="s">
        <v>65</v>
      </c>
      <c r="AZ36" s="17" t="s">
        <v>65</v>
      </c>
      <c r="BA36" s="17" t="s">
        <v>65</v>
      </c>
      <c r="BB36" s="17" t="s">
        <v>65</v>
      </c>
      <c r="BC36" s="17" t="s">
        <v>65</v>
      </c>
      <c r="BD36" s="17" t="s">
        <v>65</v>
      </c>
      <c r="BE36" s="17" t="s">
        <v>65</v>
      </c>
      <c r="BF36" s="17" t="s">
        <v>65</v>
      </c>
    </row>
    <row r="37" spans="1:65" ht="33.75" customHeight="1" x14ac:dyDescent="0.25">
      <c r="A37" s="80"/>
      <c r="B37" s="66" t="s">
        <v>35</v>
      </c>
      <c r="C37" s="66" t="s">
        <v>36</v>
      </c>
      <c r="D37" s="4" t="s">
        <v>9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3"/>
      <c r="W37" s="17" t="s">
        <v>65</v>
      </c>
      <c r="X37" s="17" t="s">
        <v>65</v>
      </c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24"/>
      <c r="AW37" s="23">
        <f t="shared" si="1"/>
        <v>0</v>
      </c>
      <c r="AX37" s="17" t="s">
        <v>65</v>
      </c>
      <c r="AY37" s="17" t="s">
        <v>65</v>
      </c>
      <c r="AZ37" s="17" t="s">
        <v>65</v>
      </c>
      <c r="BA37" s="17" t="s">
        <v>65</v>
      </c>
      <c r="BB37" s="17" t="s">
        <v>65</v>
      </c>
      <c r="BC37" s="17" t="s">
        <v>65</v>
      </c>
      <c r="BD37" s="17" t="s">
        <v>65</v>
      </c>
      <c r="BE37" s="17" t="s">
        <v>65</v>
      </c>
      <c r="BF37" s="17" t="s">
        <v>65</v>
      </c>
    </row>
    <row r="38" spans="1:65" ht="36" customHeight="1" x14ac:dyDescent="0.25">
      <c r="A38" s="80"/>
      <c r="B38" s="31" t="s">
        <v>37</v>
      </c>
      <c r="C38" s="30" t="s">
        <v>38</v>
      </c>
      <c r="D38" s="4" t="s">
        <v>9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3"/>
      <c r="W38" s="17" t="s">
        <v>65</v>
      </c>
      <c r="X38" s="17" t="s">
        <v>65</v>
      </c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24"/>
      <c r="AW38" s="23">
        <f t="shared" si="1"/>
        <v>0</v>
      </c>
      <c r="AX38" s="17" t="s">
        <v>65</v>
      </c>
      <c r="AY38" s="17" t="s">
        <v>65</v>
      </c>
      <c r="AZ38" s="17" t="s">
        <v>65</v>
      </c>
      <c r="BA38" s="17" t="s">
        <v>65</v>
      </c>
      <c r="BB38" s="17" t="s">
        <v>65</v>
      </c>
      <c r="BC38" s="17" t="s">
        <v>65</v>
      </c>
      <c r="BD38" s="17" t="s">
        <v>65</v>
      </c>
      <c r="BE38" s="17" t="s">
        <v>65</v>
      </c>
      <c r="BF38" s="17" t="s">
        <v>65</v>
      </c>
    </row>
    <row r="39" spans="1:65" ht="29.25" customHeight="1" x14ac:dyDescent="0.25">
      <c r="A39" s="80" t="s">
        <v>124</v>
      </c>
      <c r="B39" s="67" t="s">
        <v>39</v>
      </c>
      <c r="C39" s="68" t="s">
        <v>40</v>
      </c>
      <c r="D39" s="4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3"/>
      <c r="W39" s="17" t="s">
        <v>65</v>
      </c>
      <c r="X39" s="17" t="s">
        <v>65</v>
      </c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24"/>
      <c r="AW39" s="23">
        <f t="shared" si="1"/>
        <v>0</v>
      </c>
      <c r="AX39" s="17" t="s">
        <v>65</v>
      </c>
      <c r="AY39" s="17" t="s">
        <v>65</v>
      </c>
      <c r="AZ39" s="17" t="s">
        <v>65</v>
      </c>
      <c r="BA39" s="17" t="s">
        <v>65</v>
      </c>
      <c r="BB39" s="17" t="s">
        <v>65</v>
      </c>
      <c r="BC39" s="17" t="s">
        <v>65</v>
      </c>
      <c r="BD39" s="17" t="s">
        <v>65</v>
      </c>
      <c r="BE39" s="17" t="s">
        <v>65</v>
      </c>
      <c r="BF39" s="17" t="s">
        <v>65</v>
      </c>
    </row>
    <row r="40" spans="1:65" ht="44.25" customHeight="1" x14ac:dyDescent="0.25">
      <c r="A40" s="80"/>
      <c r="B40" s="67" t="s">
        <v>148</v>
      </c>
      <c r="C40" s="69" t="s">
        <v>149</v>
      </c>
      <c r="D40" s="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3"/>
      <c r="W40" s="17" t="s">
        <v>65</v>
      </c>
      <c r="X40" s="17" t="s">
        <v>65</v>
      </c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24"/>
      <c r="AW40" s="23">
        <f t="shared" si="1"/>
        <v>0</v>
      </c>
      <c r="AX40" s="17" t="s">
        <v>65</v>
      </c>
      <c r="AY40" s="17" t="s">
        <v>65</v>
      </c>
      <c r="AZ40" s="17" t="s">
        <v>65</v>
      </c>
      <c r="BA40" s="17" t="s">
        <v>65</v>
      </c>
      <c r="BB40" s="17" t="s">
        <v>65</v>
      </c>
      <c r="BC40" s="17" t="s">
        <v>65</v>
      </c>
      <c r="BD40" s="17" t="s">
        <v>65</v>
      </c>
      <c r="BE40" s="17" t="s">
        <v>65</v>
      </c>
      <c r="BF40" s="17" t="s">
        <v>65</v>
      </c>
    </row>
    <row r="41" spans="1:65" ht="29.25" customHeight="1" x14ac:dyDescent="0.25">
      <c r="A41" s="80"/>
      <c r="B41" s="49" t="s">
        <v>152</v>
      </c>
      <c r="C41" s="22" t="s">
        <v>150</v>
      </c>
      <c r="D41" s="4" t="s">
        <v>9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3"/>
      <c r="W41" s="17" t="s">
        <v>65</v>
      </c>
      <c r="X41" s="17" t="s">
        <v>65</v>
      </c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24"/>
      <c r="AW41" s="23">
        <f t="shared" si="1"/>
        <v>0</v>
      </c>
      <c r="AX41" s="17" t="s">
        <v>65</v>
      </c>
      <c r="AY41" s="17" t="s">
        <v>65</v>
      </c>
      <c r="AZ41" s="17" t="s">
        <v>65</v>
      </c>
      <c r="BA41" s="17" t="s">
        <v>65</v>
      </c>
      <c r="BB41" s="17" t="s">
        <v>65</v>
      </c>
      <c r="BC41" s="17" t="s">
        <v>65</v>
      </c>
      <c r="BD41" s="17" t="s">
        <v>65</v>
      </c>
      <c r="BE41" s="17" t="s">
        <v>65</v>
      </c>
      <c r="BF41" s="17" t="s">
        <v>65</v>
      </c>
    </row>
    <row r="42" spans="1:65" ht="29.25" customHeight="1" x14ac:dyDescent="0.25">
      <c r="A42" s="80"/>
      <c r="B42" s="49" t="s">
        <v>153</v>
      </c>
      <c r="C42" s="22" t="s">
        <v>19</v>
      </c>
      <c r="D42" s="4" t="s">
        <v>9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3"/>
      <c r="W42" s="17" t="s">
        <v>65</v>
      </c>
      <c r="X42" s="17" t="s">
        <v>65</v>
      </c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24"/>
      <c r="AW42" s="23">
        <f t="shared" si="1"/>
        <v>0</v>
      </c>
      <c r="AX42" s="17" t="s">
        <v>65</v>
      </c>
      <c r="AY42" s="17" t="s">
        <v>65</v>
      </c>
      <c r="AZ42" s="17" t="s">
        <v>65</v>
      </c>
      <c r="BA42" s="17" t="s">
        <v>65</v>
      </c>
      <c r="BB42" s="17" t="s">
        <v>65</v>
      </c>
      <c r="BC42" s="17" t="s">
        <v>65</v>
      </c>
      <c r="BD42" s="17" t="s">
        <v>65</v>
      </c>
      <c r="BE42" s="17" t="s">
        <v>65</v>
      </c>
      <c r="BF42" s="17" t="s">
        <v>65</v>
      </c>
    </row>
    <row r="43" spans="1:65" ht="29.25" customHeight="1" x14ac:dyDescent="0.25">
      <c r="A43" s="80"/>
      <c r="B43" s="49" t="s">
        <v>154</v>
      </c>
      <c r="C43" s="22" t="s">
        <v>17</v>
      </c>
      <c r="D43" s="4" t="s">
        <v>9</v>
      </c>
      <c r="E43" s="1">
        <v>2</v>
      </c>
      <c r="F43" s="1">
        <v>2</v>
      </c>
      <c r="G43" s="1">
        <v>2</v>
      </c>
      <c r="H43" s="1">
        <v>2</v>
      </c>
      <c r="I43" s="1">
        <v>2</v>
      </c>
      <c r="J43" s="1">
        <v>2</v>
      </c>
      <c r="K43" s="1">
        <v>2</v>
      </c>
      <c r="L43" s="1">
        <v>2</v>
      </c>
      <c r="M43" s="1">
        <v>2</v>
      </c>
      <c r="N43" s="1">
        <v>2</v>
      </c>
      <c r="O43" s="1">
        <v>2</v>
      </c>
      <c r="P43" s="1">
        <v>2</v>
      </c>
      <c r="Q43" s="1">
        <v>2</v>
      </c>
      <c r="R43" s="1">
        <v>2</v>
      </c>
      <c r="S43" s="1">
        <v>2</v>
      </c>
      <c r="T43" s="1">
        <v>2</v>
      </c>
      <c r="U43" s="1"/>
      <c r="V43" s="23">
        <f>SUM(E43:U43)</f>
        <v>32</v>
      </c>
      <c r="W43" s="17" t="s">
        <v>65</v>
      </c>
      <c r="X43" s="17" t="s">
        <v>65</v>
      </c>
      <c r="Y43" s="1">
        <v>2</v>
      </c>
      <c r="Z43" s="1">
        <v>2</v>
      </c>
      <c r="AA43" s="1">
        <v>2</v>
      </c>
      <c r="AB43" s="1">
        <v>2</v>
      </c>
      <c r="AC43" s="1">
        <v>2</v>
      </c>
      <c r="AD43" s="1">
        <v>2</v>
      </c>
      <c r="AE43" s="1">
        <v>2</v>
      </c>
      <c r="AF43" s="1">
        <v>2</v>
      </c>
      <c r="AG43" s="1">
        <v>2</v>
      </c>
      <c r="AH43" s="1">
        <v>2</v>
      </c>
      <c r="AI43" s="1">
        <v>2</v>
      </c>
      <c r="AJ43" s="1">
        <v>2</v>
      </c>
      <c r="AK43" s="1">
        <v>2</v>
      </c>
      <c r="AL43" s="1">
        <v>2</v>
      </c>
      <c r="AM43" s="1">
        <v>2</v>
      </c>
      <c r="AN43" s="1">
        <v>2</v>
      </c>
      <c r="AO43" s="1"/>
      <c r="AP43" s="1"/>
      <c r="AQ43" s="1"/>
      <c r="AR43" s="1"/>
      <c r="AS43" s="1"/>
      <c r="AT43" s="1"/>
      <c r="AU43" s="1"/>
      <c r="AV43" s="24"/>
      <c r="AW43" s="23">
        <f t="shared" si="1"/>
        <v>32</v>
      </c>
      <c r="AX43" s="17" t="s">
        <v>65</v>
      </c>
      <c r="AY43" s="17" t="s">
        <v>65</v>
      </c>
      <c r="AZ43" s="17" t="s">
        <v>65</v>
      </c>
      <c r="BA43" s="17" t="s">
        <v>65</v>
      </c>
      <c r="BB43" s="17" t="s">
        <v>65</v>
      </c>
      <c r="BC43" s="17" t="s">
        <v>65</v>
      </c>
      <c r="BD43" s="17" t="s">
        <v>65</v>
      </c>
      <c r="BE43" s="17" t="s">
        <v>65</v>
      </c>
      <c r="BF43" s="17" t="s">
        <v>65</v>
      </c>
      <c r="BG43" s="2">
        <v>32</v>
      </c>
      <c r="BH43" s="2">
        <v>32</v>
      </c>
    </row>
    <row r="44" spans="1:65" ht="29.25" customHeight="1" x14ac:dyDescent="0.25">
      <c r="A44" s="80"/>
      <c r="B44" s="49" t="s">
        <v>155</v>
      </c>
      <c r="C44" s="22" t="s">
        <v>28</v>
      </c>
      <c r="D44" s="4" t="s">
        <v>9</v>
      </c>
      <c r="E44" s="1">
        <v>2</v>
      </c>
      <c r="F44" s="1">
        <v>2</v>
      </c>
      <c r="G44" s="1">
        <v>2</v>
      </c>
      <c r="H44" s="1">
        <v>2</v>
      </c>
      <c r="I44" s="1">
        <v>2</v>
      </c>
      <c r="J44" s="1">
        <v>2</v>
      </c>
      <c r="K44" s="1">
        <v>2</v>
      </c>
      <c r="L44" s="1">
        <v>2</v>
      </c>
      <c r="M44" s="1">
        <v>2</v>
      </c>
      <c r="N44" s="1">
        <v>2</v>
      </c>
      <c r="O44" s="1">
        <v>2</v>
      </c>
      <c r="P44" s="1">
        <v>2</v>
      </c>
      <c r="Q44" s="1">
        <v>2</v>
      </c>
      <c r="R44" s="1">
        <v>2</v>
      </c>
      <c r="S44" s="1">
        <v>2</v>
      </c>
      <c r="T44" s="1">
        <v>2</v>
      </c>
      <c r="U44" s="1"/>
      <c r="V44" s="23">
        <f t="shared" ref="V44:V86" si="2">SUM(E44:U44)</f>
        <v>32</v>
      </c>
      <c r="W44" s="17" t="s">
        <v>65</v>
      </c>
      <c r="X44" s="17" t="s">
        <v>65</v>
      </c>
      <c r="Y44" s="1">
        <v>2</v>
      </c>
      <c r="Z44" s="1">
        <v>2</v>
      </c>
      <c r="AA44" s="1">
        <v>2</v>
      </c>
      <c r="AB44" s="1">
        <v>2</v>
      </c>
      <c r="AC44" s="1">
        <v>2</v>
      </c>
      <c r="AD44" s="1">
        <v>2</v>
      </c>
      <c r="AE44" s="1">
        <v>2</v>
      </c>
      <c r="AF44" s="1">
        <v>2</v>
      </c>
      <c r="AG44" s="1">
        <v>2</v>
      </c>
      <c r="AH44" s="1">
        <v>2</v>
      </c>
      <c r="AI44" s="1">
        <v>2</v>
      </c>
      <c r="AJ44" s="1">
        <v>2</v>
      </c>
      <c r="AK44" s="1">
        <v>2</v>
      </c>
      <c r="AL44" s="1">
        <v>2</v>
      </c>
      <c r="AM44" s="1">
        <v>2</v>
      </c>
      <c r="AN44" s="1">
        <v>2</v>
      </c>
      <c r="AO44" s="1"/>
      <c r="AP44" s="1"/>
      <c r="AQ44" s="1"/>
      <c r="AR44" s="1"/>
      <c r="AS44" s="1"/>
      <c r="AT44" s="1"/>
      <c r="AU44" s="1"/>
      <c r="AV44" s="24"/>
      <c r="AW44" s="23">
        <f t="shared" si="1"/>
        <v>32</v>
      </c>
      <c r="AX44" s="17" t="s">
        <v>65</v>
      </c>
      <c r="AY44" s="17" t="s">
        <v>65</v>
      </c>
      <c r="AZ44" s="17" t="s">
        <v>65</v>
      </c>
      <c r="BA44" s="17" t="s">
        <v>65</v>
      </c>
      <c r="BB44" s="17" t="s">
        <v>65</v>
      </c>
      <c r="BC44" s="17" t="s">
        <v>65</v>
      </c>
      <c r="BD44" s="17" t="s">
        <v>65</v>
      </c>
      <c r="BE44" s="17" t="s">
        <v>65</v>
      </c>
      <c r="BF44" s="17" t="s">
        <v>65</v>
      </c>
      <c r="BG44" s="2">
        <v>32</v>
      </c>
      <c r="BH44" s="2">
        <v>32</v>
      </c>
    </row>
    <row r="45" spans="1:65" ht="29.25" customHeight="1" x14ac:dyDescent="0.25">
      <c r="A45" s="80"/>
      <c r="B45" s="49" t="s">
        <v>156</v>
      </c>
      <c r="C45" s="22" t="s">
        <v>151</v>
      </c>
      <c r="D45" s="4" t="s">
        <v>9</v>
      </c>
      <c r="E45" s="1">
        <v>2</v>
      </c>
      <c r="F45" s="1">
        <v>2</v>
      </c>
      <c r="G45" s="1">
        <v>2</v>
      </c>
      <c r="H45" s="1">
        <v>2</v>
      </c>
      <c r="I45" s="1">
        <v>2</v>
      </c>
      <c r="J45" s="1">
        <v>2</v>
      </c>
      <c r="K45" s="1">
        <v>2</v>
      </c>
      <c r="L45" s="1">
        <v>2</v>
      </c>
      <c r="M45" s="1">
        <v>2</v>
      </c>
      <c r="N45" s="1">
        <v>2</v>
      </c>
      <c r="O45" s="1">
        <v>2</v>
      </c>
      <c r="P45" s="1">
        <v>2</v>
      </c>
      <c r="Q45" s="1">
        <v>2</v>
      </c>
      <c r="R45" s="1">
        <v>2</v>
      </c>
      <c r="S45" s="1">
        <v>2</v>
      </c>
      <c r="T45" s="1">
        <v>2</v>
      </c>
      <c r="U45" s="1"/>
      <c r="V45" s="23">
        <f t="shared" si="2"/>
        <v>32</v>
      </c>
      <c r="W45" s="17" t="s">
        <v>65</v>
      </c>
      <c r="X45" s="17" t="s">
        <v>65</v>
      </c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24"/>
      <c r="AW45" s="23">
        <f t="shared" si="1"/>
        <v>0</v>
      </c>
      <c r="AX45" s="17" t="s">
        <v>65</v>
      </c>
      <c r="AY45" s="17" t="s">
        <v>65</v>
      </c>
      <c r="AZ45" s="17" t="s">
        <v>65</v>
      </c>
      <c r="BA45" s="17" t="s">
        <v>65</v>
      </c>
      <c r="BB45" s="17" t="s">
        <v>65</v>
      </c>
      <c r="BC45" s="17" t="s">
        <v>65</v>
      </c>
      <c r="BD45" s="17" t="s">
        <v>65</v>
      </c>
      <c r="BE45" s="17" t="s">
        <v>65</v>
      </c>
      <c r="BF45" s="17" t="s">
        <v>65</v>
      </c>
      <c r="BG45" s="2">
        <v>32</v>
      </c>
    </row>
    <row r="46" spans="1:65" ht="44.25" customHeight="1" x14ac:dyDescent="0.25">
      <c r="A46" s="80"/>
      <c r="B46" s="70" t="s">
        <v>158</v>
      </c>
      <c r="C46" s="58" t="s">
        <v>157</v>
      </c>
      <c r="D46" s="4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3">
        <f t="shared" si="2"/>
        <v>0</v>
      </c>
      <c r="W46" s="17" t="s">
        <v>65</v>
      </c>
      <c r="X46" s="17" t="s">
        <v>65</v>
      </c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24"/>
      <c r="AW46" s="23">
        <f t="shared" si="1"/>
        <v>0</v>
      </c>
      <c r="AX46" s="17" t="s">
        <v>65</v>
      </c>
      <c r="AY46" s="17" t="s">
        <v>65</v>
      </c>
      <c r="AZ46" s="17" t="s">
        <v>65</v>
      </c>
      <c r="BA46" s="17" t="s">
        <v>65</v>
      </c>
      <c r="BB46" s="17" t="s">
        <v>65</v>
      </c>
      <c r="BC46" s="17" t="s">
        <v>65</v>
      </c>
      <c r="BD46" s="17" t="s">
        <v>65</v>
      </c>
      <c r="BE46" s="17" t="s">
        <v>65</v>
      </c>
      <c r="BF46" s="17" t="s">
        <v>65</v>
      </c>
    </row>
    <row r="47" spans="1:65" ht="23.25" customHeight="1" x14ac:dyDescent="0.25">
      <c r="A47" s="80"/>
      <c r="B47" s="49" t="s">
        <v>159</v>
      </c>
      <c r="C47" s="22" t="s">
        <v>113</v>
      </c>
      <c r="D47" s="4" t="s">
        <v>9</v>
      </c>
      <c r="E47" s="1">
        <v>4</v>
      </c>
      <c r="F47" s="1">
        <v>2</v>
      </c>
      <c r="G47" s="1">
        <v>4</v>
      </c>
      <c r="H47" s="1">
        <v>2</v>
      </c>
      <c r="I47" s="1">
        <v>2</v>
      </c>
      <c r="J47" s="1">
        <v>2</v>
      </c>
      <c r="K47" s="1">
        <v>2</v>
      </c>
      <c r="L47" s="1">
        <v>2</v>
      </c>
      <c r="M47" s="1">
        <v>2</v>
      </c>
      <c r="N47" s="1">
        <v>2</v>
      </c>
      <c r="O47" s="1">
        <v>2</v>
      </c>
      <c r="P47" s="1">
        <v>2</v>
      </c>
      <c r="Q47" s="1">
        <v>2</v>
      </c>
      <c r="R47" s="1">
        <v>2</v>
      </c>
      <c r="S47" s="1">
        <v>2</v>
      </c>
      <c r="T47" s="1">
        <v>2</v>
      </c>
      <c r="U47" s="1"/>
      <c r="V47" s="23">
        <f t="shared" si="2"/>
        <v>36</v>
      </c>
      <c r="W47" s="17" t="s">
        <v>65</v>
      </c>
      <c r="X47" s="17" t="s">
        <v>65</v>
      </c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24"/>
      <c r="AW47" s="23">
        <f t="shared" si="1"/>
        <v>0</v>
      </c>
      <c r="AX47" s="17" t="s">
        <v>65</v>
      </c>
      <c r="AY47" s="17" t="s">
        <v>65</v>
      </c>
      <c r="AZ47" s="17" t="s">
        <v>65</v>
      </c>
      <c r="BA47" s="17" t="s">
        <v>65</v>
      </c>
      <c r="BB47" s="17" t="s">
        <v>65</v>
      </c>
      <c r="BC47" s="17" t="s">
        <v>65</v>
      </c>
      <c r="BD47" s="17" t="s">
        <v>65</v>
      </c>
      <c r="BE47" s="17" t="s">
        <v>65</v>
      </c>
      <c r="BF47" s="17" t="s">
        <v>65</v>
      </c>
      <c r="BG47" s="2">
        <v>36</v>
      </c>
    </row>
    <row r="48" spans="1:65" ht="29.25" customHeight="1" x14ac:dyDescent="0.25">
      <c r="A48" s="80"/>
      <c r="B48" s="49" t="s">
        <v>160</v>
      </c>
      <c r="C48" s="22" t="s">
        <v>161</v>
      </c>
      <c r="D48" s="4" t="s">
        <v>9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3">
        <f t="shared" si="2"/>
        <v>0</v>
      </c>
      <c r="W48" s="17" t="s">
        <v>65</v>
      </c>
      <c r="X48" s="17" t="s">
        <v>65</v>
      </c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24"/>
      <c r="AW48" s="23">
        <f t="shared" si="1"/>
        <v>0</v>
      </c>
      <c r="AX48" s="17" t="s">
        <v>65</v>
      </c>
      <c r="AY48" s="17" t="s">
        <v>65</v>
      </c>
      <c r="AZ48" s="17" t="s">
        <v>65</v>
      </c>
      <c r="BA48" s="17" t="s">
        <v>65</v>
      </c>
      <c r="BB48" s="17" t="s">
        <v>65</v>
      </c>
      <c r="BC48" s="17" t="s">
        <v>65</v>
      </c>
      <c r="BD48" s="17" t="s">
        <v>65</v>
      </c>
      <c r="BE48" s="17" t="s">
        <v>65</v>
      </c>
      <c r="BF48" s="17" t="s">
        <v>65</v>
      </c>
    </row>
    <row r="49" spans="1:60" x14ac:dyDescent="0.25">
      <c r="A49" s="80"/>
      <c r="B49" s="87" t="s">
        <v>41</v>
      </c>
      <c r="C49" s="86" t="s">
        <v>42</v>
      </c>
      <c r="D49" s="4" t="s">
        <v>9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3">
        <f t="shared" si="2"/>
        <v>0</v>
      </c>
      <c r="W49" s="17" t="s">
        <v>65</v>
      </c>
      <c r="X49" s="17" t="s">
        <v>65</v>
      </c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24"/>
      <c r="AW49" s="23">
        <f t="shared" si="1"/>
        <v>0</v>
      </c>
      <c r="AX49" s="17" t="s">
        <v>65</v>
      </c>
      <c r="AY49" s="17" t="s">
        <v>65</v>
      </c>
      <c r="AZ49" s="17" t="s">
        <v>65</v>
      </c>
      <c r="BA49" s="17" t="s">
        <v>65</v>
      </c>
      <c r="BB49" s="17" t="s">
        <v>65</v>
      </c>
      <c r="BC49" s="17" t="s">
        <v>65</v>
      </c>
      <c r="BD49" s="17" t="s">
        <v>65</v>
      </c>
      <c r="BE49" s="17" t="s">
        <v>65</v>
      </c>
      <c r="BF49" s="17" t="s">
        <v>65</v>
      </c>
    </row>
    <row r="50" spans="1:60" x14ac:dyDescent="0.25">
      <c r="A50" s="80"/>
      <c r="B50" s="87"/>
      <c r="C50" s="86"/>
      <c r="D50" s="4" t="s">
        <v>10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3">
        <f t="shared" si="2"/>
        <v>0</v>
      </c>
      <c r="W50" s="17" t="s">
        <v>65</v>
      </c>
      <c r="X50" s="17" t="s">
        <v>65</v>
      </c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24"/>
      <c r="AW50" s="23">
        <f t="shared" si="1"/>
        <v>0</v>
      </c>
      <c r="AX50" s="17" t="s">
        <v>65</v>
      </c>
      <c r="AY50" s="17" t="s">
        <v>65</v>
      </c>
      <c r="AZ50" s="17" t="s">
        <v>65</v>
      </c>
      <c r="BA50" s="17" t="s">
        <v>65</v>
      </c>
      <c r="BB50" s="17" t="s">
        <v>65</v>
      </c>
      <c r="BC50" s="17" t="s">
        <v>65</v>
      </c>
      <c r="BD50" s="17" t="s">
        <v>65</v>
      </c>
      <c r="BE50" s="17" t="s">
        <v>65</v>
      </c>
      <c r="BF50" s="17" t="s">
        <v>65</v>
      </c>
    </row>
    <row r="51" spans="1:60" ht="21" customHeight="1" x14ac:dyDescent="0.25">
      <c r="A51" s="80"/>
      <c r="B51" s="31" t="s">
        <v>48</v>
      </c>
      <c r="C51" s="30" t="s">
        <v>162</v>
      </c>
      <c r="D51" s="4" t="s">
        <v>9</v>
      </c>
      <c r="E51" s="1">
        <v>4</v>
      </c>
      <c r="F51" s="1">
        <v>4</v>
      </c>
      <c r="G51" s="1">
        <v>4</v>
      </c>
      <c r="H51" s="1">
        <v>4</v>
      </c>
      <c r="I51" s="1">
        <v>4</v>
      </c>
      <c r="J51" s="1">
        <v>4</v>
      </c>
      <c r="K51" s="1">
        <v>4</v>
      </c>
      <c r="L51" s="1">
        <v>4</v>
      </c>
      <c r="M51" s="1">
        <v>4</v>
      </c>
      <c r="N51" s="1">
        <v>4</v>
      </c>
      <c r="O51" s="1">
        <v>4</v>
      </c>
      <c r="P51" s="1">
        <v>4</v>
      </c>
      <c r="Q51" s="1">
        <v>4</v>
      </c>
      <c r="R51" s="1">
        <v>4</v>
      </c>
      <c r="S51" s="1">
        <v>4</v>
      </c>
      <c r="T51" s="1">
        <v>4</v>
      </c>
      <c r="U51" s="1"/>
      <c r="V51" s="23">
        <f t="shared" si="2"/>
        <v>64</v>
      </c>
      <c r="W51" s="17" t="s">
        <v>65</v>
      </c>
      <c r="X51" s="17" t="s">
        <v>65</v>
      </c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24"/>
      <c r="AW51" s="23">
        <f t="shared" si="1"/>
        <v>0</v>
      </c>
      <c r="AX51" s="17" t="s">
        <v>65</v>
      </c>
      <c r="AY51" s="17" t="s">
        <v>65</v>
      </c>
      <c r="AZ51" s="17" t="s">
        <v>65</v>
      </c>
      <c r="BA51" s="17" t="s">
        <v>65</v>
      </c>
      <c r="BB51" s="17" t="s">
        <v>65</v>
      </c>
      <c r="BC51" s="17" t="s">
        <v>65</v>
      </c>
      <c r="BD51" s="17" t="s">
        <v>65</v>
      </c>
      <c r="BE51" s="17" t="s">
        <v>65</v>
      </c>
      <c r="BF51" s="17" t="s">
        <v>65</v>
      </c>
      <c r="BG51" s="2">
        <v>64</v>
      </c>
    </row>
    <row r="52" spans="1:60" ht="21" customHeight="1" x14ac:dyDescent="0.25">
      <c r="A52" s="80"/>
      <c r="B52" s="31" t="s">
        <v>49</v>
      </c>
      <c r="C52" s="30" t="s">
        <v>163</v>
      </c>
      <c r="D52" s="4" t="s">
        <v>9</v>
      </c>
      <c r="E52" s="1">
        <v>2</v>
      </c>
      <c r="F52" s="1">
        <v>4</v>
      </c>
      <c r="G52" s="1">
        <v>2</v>
      </c>
      <c r="H52" s="1">
        <v>4</v>
      </c>
      <c r="I52" s="1">
        <v>2</v>
      </c>
      <c r="J52" s="1">
        <v>4</v>
      </c>
      <c r="K52" s="1">
        <v>2</v>
      </c>
      <c r="L52" s="1">
        <v>4</v>
      </c>
      <c r="M52" s="1">
        <v>2</v>
      </c>
      <c r="N52" s="1">
        <v>4</v>
      </c>
      <c r="O52" s="1">
        <v>2</v>
      </c>
      <c r="P52" s="1">
        <v>4</v>
      </c>
      <c r="Q52" s="1">
        <v>2</v>
      </c>
      <c r="R52" s="1">
        <v>4</v>
      </c>
      <c r="S52" s="1">
        <v>2</v>
      </c>
      <c r="T52" s="1">
        <v>4</v>
      </c>
      <c r="U52" s="1"/>
      <c r="V52" s="23">
        <f t="shared" si="2"/>
        <v>48</v>
      </c>
      <c r="W52" s="17" t="s">
        <v>65</v>
      </c>
      <c r="X52" s="17" t="s">
        <v>65</v>
      </c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24"/>
      <c r="AW52" s="23">
        <f t="shared" si="1"/>
        <v>0</v>
      </c>
      <c r="AX52" s="17" t="s">
        <v>65</v>
      </c>
      <c r="AY52" s="17" t="s">
        <v>65</v>
      </c>
      <c r="AZ52" s="17" t="s">
        <v>65</v>
      </c>
      <c r="BA52" s="17" t="s">
        <v>65</v>
      </c>
      <c r="BB52" s="17" t="s">
        <v>65</v>
      </c>
      <c r="BC52" s="17" t="s">
        <v>65</v>
      </c>
      <c r="BD52" s="17" t="s">
        <v>65</v>
      </c>
      <c r="BE52" s="17" t="s">
        <v>65</v>
      </c>
      <c r="BF52" s="17" t="s">
        <v>65</v>
      </c>
      <c r="BG52" s="2">
        <v>48</v>
      </c>
    </row>
    <row r="53" spans="1:60" ht="21" customHeight="1" x14ac:dyDescent="0.25">
      <c r="A53" s="80"/>
      <c r="B53" s="31" t="s">
        <v>50</v>
      </c>
      <c r="C53" s="30" t="s">
        <v>164</v>
      </c>
      <c r="D53" s="4" t="s">
        <v>9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3">
        <f t="shared" si="2"/>
        <v>0</v>
      </c>
      <c r="W53" s="17" t="s">
        <v>65</v>
      </c>
      <c r="X53" s="17" t="s">
        <v>65</v>
      </c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24"/>
      <c r="AW53" s="23">
        <f t="shared" si="1"/>
        <v>0</v>
      </c>
      <c r="AX53" s="17" t="s">
        <v>65</v>
      </c>
      <c r="AY53" s="17" t="s">
        <v>65</v>
      </c>
      <c r="AZ53" s="17" t="s">
        <v>65</v>
      </c>
      <c r="BA53" s="17" t="s">
        <v>65</v>
      </c>
      <c r="BB53" s="17" t="s">
        <v>65</v>
      </c>
      <c r="BC53" s="17" t="s">
        <v>65</v>
      </c>
      <c r="BD53" s="17" t="s">
        <v>65</v>
      </c>
      <c r="BE53" s="17" t="s">
        <v>65</v>
      </c>
      <c r="BF53" s="17" t="s">
        <v>65</v>
      </c>
    </row>
    <row r="54" spans="1:60" ht="30.75" customHeight="1" x14ac:dyDescent="0.25">
      <c r="A54" s="80"/>
      <c r="B54" s="31" t="s">
        <v>51</v>
      </c>
      <c r="C54" s="30" t="s">
        <v>165</v>
      </c>
      <c r="D54" s="4" t="s">
        <v>9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23">
        <f t="shared" si="2"/>
        <v>0</v>
      </c>
      <c r="W54" s="17" t="s">
        <v>65</v>
      </c>
      <c r="X54" s="17" t="s">
        <v>65</v>
      </c>
      <c r="Y54" s="1">
        <v>4</v>
      </c>
      <c r="Z54" s="1">
        <v>4</v>
      </c>
      <c r="AA54" s="1">
        <v>4</v>
      </c>
      <c r="AB54" s="1">
        <v>4</v>
      </c>
      <c r="AC54" s="1">
        <v>4</v>
      </c>
      <c r="AD54" s="1">
        <v>4</v>
      </c>
      <c r="AE54" s="1">
        <v>4</v>
      </c>
      <c r="AF54" s="1">
        <v>4</v>
      </c>
      <c r="AG54" s="1">
        <v>4</v>
      </c>
      <c r="AH54" s="1">
        <v>4</v>
      </c>
      <c r="AI54" s="1">
        <v>4</v>
      </c>
      <c r="AJ54" s="1">
        <v>4</v>
      </c>
      <c r="AK54" s="1">
        <v>4</v>
      </c>
      <c r="AL54" s="1">
        <v>4</v>
      </c>
      <c r="AM54" s="1">
        <v>4</v>
      </c>
      <c r="AN54" s="1">
        <v>4</v>
      </c>
      <c r="AO54" s="1"/>
      <c r="AP54" s="1"/>
      <c r="AQ54" s="1"/>
      <c r="AR54" s="1"/>
      <c r="AS54" s="1"/>
      <c r="AT54" s="1"/>
      <c r="AU54" s="1"/>
      <c r="AV54" s="24"/>
      <c r="AW54" s="23">
        <f t="shared" si="1"/>
        <v>64</v>
      </c>
      <c r="AX54" s="17" t="s">
        <v>65</v>
      </c>
      <c r="AY54" s="17" t="s">
        <v>65</v>
      </c>
      <c r="AZ54" s="17" t="s">
        <v>65</v>
      </c>
      <c r="BA54" s="17" t="s">
        <v>65</v>
      </c>
      <c r="BB54" s="17" t="s">
        <v>65</v>
      </c>
      <c r="BC54" s="17" t="s">
        <v>65</v>
      </c>
      <c r="BD54" s="17" t="s">
        <v>65</v>
      </c>
      <c r="BE54" s="17" t="s">
        <v>65</v>
      </c>
      <c r="BF54" s="17" t="s">
        <v>65</v>
      </c>
      <c r="BH54" s="2">
        <v>64</v>
      </c>
    </row>
    <row r="55" spans="1:60" ht="21" x14ac:dyDescent="0.25">
      <c r="A55" s="80"/>
      <c r="B55" s="31" t="s">
        <v>52</v>
      </c>
      <c r="C55" s="56" t="s">
        <v>166</v>
      </c>
      <c r="D55" s="4" t="s">
        <v>9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23">
        <f t="shared" si="2"/>
        <v>0</v>
      </c>
      <c r="W55" s="17" t="s">
        <v>65</v>
      </c>
      <c r="X55" s="17" t="s">
        <v>65</v>
      </c>
      <c r="Y55" s="1">
        <v>2</v>
      </c>
      <c r="Z55" s="1">
        <v>2</v>
      </c>
      <c r="AA55" s="1">
        <v>2</v>
      </c>
      <c r="AB55" s="1">
        <v>4</v>
      </c>
      <c r="AC55" s="1">
        <v>4</v>
      </c>
      <c r="AD55" s="1">
        <v>4</v>
      </c>
      <c r="AE55" s="1">
        <v>4</v>
      </c>
      <c r="AF55" s="1">
        <v>4</v>
      </c>
      <c r="AG55" s="1">
        <v>4</v>
      </c>
      <c r="AH55" s="1">
        <v>4</v>
      </c>
      <c r="AI55" s="1">
        <v>2</v>
      </c>
      <c r="AJ55" s="1">
        <v>4</v>
      </c>
      <c r="AK55" s="1">
        <v>2</v>
      </c>
      <c r="AL55" s="1">
        <v>2</v>
      </c>
      <c r="AM55" s="1">
        <v>2</v>
      </c>
      <c r="AN55" s="1">
        <v>2</v>
      </c>
      <c r="AO55" s="1"/>
      <c r="AP55" s="1"/>
      <c r="AQ55" s="1"/>
      <c r="AR55" s="1"/>
      <c r="AS55" s="1"/>
      <c r="AT55" s="1"/>
      <c r="AU55" s="1"/>
      <c r="AV55" s="24"/>
      <c r="AW55" s="23">
        <f>SUM(Y55:AV55)</f>
        <v>48</v>
      </c>
      <c r="AX55" s="17" t="s">
        <v>65</v>
      </c>
      <c r="AY55" s="17" t="s">
        <v>65</v>
      </c>
      <c r="AZ55" s="17" t="s">
        <v>65</v>
      </c>
      <c r="BA55" s="17" t="s">
        <v>65</v>
      </c>
      <c r="BB55" s="17" t="s">
        <v>65</v>
      </c>
      <c r="BC55" s="17" t="s">
        <v>65</v>
      </c>
      <c r="BD55" s="17" t="s">
        <v>65</v>
      </c>
      <c r="BE55" s="17" t="s">
        <v>65</v>
      </c>
      <c r="BF55" s="17" t="s">
        <v>65</v>
      </c>
      <c r="BH55" s="2">
        <v>48</v>
      </c>
    </row>
    <row r="56" spans="1:60" ht="31.5" hidden="1" x14ac:dyDescent="0.25">
      <c r="A56" s="80"/>
      <c r="B56" s="31" t="s">
        <v>79</v>
      </c>
      <c r="C56" s="56" t="s">
        <v>167</v>
      </c>
      <c r="D56" s="4" t="s">
        <v>9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23">
        <f t="shared" si="2"/>
        <v>0</v>
      </c>
      <c r="W56" s="17"/>
      <c r="X56" s="17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24"/>
      <c r="AW56" s="23">
        <f t="shared" si="1"/>
        <v>0</v>
      </c>
      <c r="AX56" s="17"/>
      <c r="AY56" s="17"/>
      <c r="AZ56" s="17"/>
      <c r="BA56" s="17"/>
      <c r="BB56" s="17"/>
      <c r="BC56" s="17"/>
      <c r="BD56" s="17"/>
      <c r="BE56" s="17"/>
      <c r="BF56" s="17"/>
    </row>
    <row r="57" spans="1:60" hidden="1" x14ac:dyDescent="0.25">
      <c r="A57" s="80"/>
      <c r="B57" s="31" t="s">
        <v>174</v>
      </c>
      <c r="C57" s="56" t="s">
        <v>168</v>
      </c>
      <c r="D57" s="4" t="s">
        <v>9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23">
        <f t="shared" si="2"/>
        <v>0</v>
      </c>
      <c r="W57" s="17"/>
      <c r="X57" s="17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24"/>
      <c r="AW57" s="23">
        <f t="shared" si="1"/>
        <v>0</v>
      </c>
      <c r="AX57" s="17"/>
      <c r="AY57" s="17"/>
      <c r="AZ57" s="17"/>
      <c r="BA57" s="17"/>
      <c r="BB57" s="17"/>
      <c r="BC57" s="17"/>
      <c r="BD57" s="17"/>
      <c r="BE57" s="17"/>
      <c r="BF57" s="17"/>
    </row>
    <row r="58" spans="1:60" hidden="1" x14ac:dyDescent="0.25">
      <c r="A58" s="80"/>
      <c r="B58" s="49" t="s">
        <v>169</v>
      </c>
      <c r="C58" s="56" t="s">
        <v>170</v>
      </c>
      <c r="D58" s="4" t="s">
        <v>9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23">
        <f t="shared" si="2"/>
        <v>0</v>
      </c>
      <c r="W58" s="17"/>
      <c r="X58" s="17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24"/>
      <c r="AW58" s="23">
        <f t="shared" si="1"/>
        <v>0</v>
      </c>
      <c r="AX58" s="17"/>
      <c r="AY58" s="17"/>
      <c r="AZ58" s="17"/>
      <c r="BA58" s="17"/>
      <c r="BB58" s="17"/>
      <c r="BC58" s="17"/>
      <c r="BD58" s="17"/>
      <c r="BE58" s="17"/>
      <c r="BF58" s="17"/>
    </row>
    <row r="59" spans="1:60" ht="21" x14ac:dyDescent="0.25">
      <c r="A59" s="80"/>
      <c r="B59" s="49" t="s">
        <v>171</v>
      </c>
      <c r="C59" s="56" t="s">
        <v>172</v>
      </c>
      <c r="D59" s="4" t="s">
        <v>9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23">
        <f t="shared" si="2"/>
        <v>0</v>
      </c>
      <c r="W59" s="17"/>
      <c r="X59" s="17"/>
      <c r="Y59" s="1">
        <v>2</v>
      </c>
      <c r="Z59" s="1">
        <v>2</v>
      </c>
      <c r="AA59" s="1">
        <v>2</v>
      </c>
      <c r="AB59" s="1">
        <v>2</v>
      </c>
      <c r="AC59" s="1">
        <v>2</v>
      </c>
      <c r="AD59" s="1">
        <v>2</v>
      </c>
      <c r="AE59" s="1">
        <v>2</v>
      </c>
      <c r="AF59" s="1">
        <v>2</v>
      </c>
      <c r="AG59" s="1">
        <v>2</v>
      </c>
      <c r="AH59" s="1">
        <v>2</v>
      </c>
      <c r="AI59" s="1">
        <v>2</v>
      </c>
      <c r="AJ59" s="1">
        <v>2</v>
      </c>
      <c r="AK59" s="1">
        <v>2</v>
      </c>
      <c r="AL59" s="1">
        <v>2</v>
      </c>
      <c r="AM59" s="1">
        <v>2</v>
      </c>
      <c r="AN59" s="1">
        <v>4</v>
      </c>
      <c r="AO59" s="1"/>
      <c r="AP59" s="1"/>
      <c r="AQ59" s="1"/>
      <c r="AR59" s="1"/>
      <c r="AS59" s="1"/>
      <c r="AT59" s="1"/>
      <c r="AU59" s="1"/>
      <c r="AV59" s="24"/>
      <c r="AW59" s="23">
        <f t="shared" si="1"/>
        <v>34</v>
      </c>
      <c r="AX59" s="17"/>
      <c r="AY59" s="17"/>
      <c r="AZ59" s="17"/>
      <c r="BA59" s="17"/>
      <c r="BB59" s="17"/>
      <c r="BC59" s="17"/>
      <c r="BD59" s="17"/>
      <c r="BE59" s="17"/>
      <c r="BF59" s="17"/>
      <c r="BH59" s="2">
        <v>34</v>
      </c>
    </row>
    <row r="60" spans="1:60" ht="21" hidden="1" x14ac:dyDescent="0.25">
      <c r="A60" s="80"/>
      <c r="B60" s="49" t="s">
        <v>173</v>
      </c>
      <c r="C60" s="56" t="s">
        <v>125</v>
      </c>
      <c r="D60" s="4" t="s">
        <v>9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23">
        <f t="shared" si="2"/>
        <v>0</v>
      </c>
      <c r="W60" s="17" t="s">
        <v>65</v>
      </c>
      <c r="X60" s="17" t="s">
        <v>65</v>
      </c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24"/>
      <c r="AW60" s="23">
        <f t="shared" si="1"/>
        <v>0</v>
      </c>
      <c r="AX60" s="17" t="s">
        <v>65</v>
      </c>
      <c r="AY60" s="17" t="s">
        <v>65</v>
      </c>
      <c r="AZ60" s="17" t="s">
        <v>65</v>
      </c>
      <c r="BA60" s="17" t="s">
        <v>65</v>
      </c>
      <c r="BB60" s="17" t="s">
        <v>65</v>
      </c>
      <c r="BC60" s="17" t="s">
        <v>65</v>
      </c>
      <c r="BD60" s="17" t="s">
        <v>65</v>
      </c>
      <c r="BE60" s="17" t="s">
        <v>65</v>
      </c>
      <c r="BF60" s="17" t="s">
        <v>65</v>
      </c>
    </row>
    <row r="61" spans="1:60" hidden="1" x14ac:dyDescent="0.25">
      <c r="A61" s="80"/>
      <c r="B61" s="87" t="s">
        <v>43</v>
      </c>
      <c r="C61" s="86" t="s">
        <v>122</v>
      </c>
      <c r="D61" s="4" t="s">
        <v>9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23">
        <f t="shared" si="2"/>
        <v>0</v>
      </c>
      <c r="W61" s="17" t="s">
        <v>65</v>
      </c>
      <c r="X61" s="17" t="s">
        <v>65</v>
      </c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24"/>
      <c r="AW61" s="23">
        <f t="shared" si="1"/>
        <v>0</v>
      </c>
      <c r="AX61" s="17" t="s">
        <v>65</v>
      </c>
      <c r="AY61" s="17" t="s">
        <v>65</v>
      </c>
      <c r="AZ61" s="17" t="s">
        <v>65</v>
      </c>
      <c r="BA61" s="17" t="s">
        <v>65</v>
      </c>
      <c r="BB61" s="17" t="s">
        <v>65</v>
      </c>
      <c r="BC61" s="17" t="s">
        <v>65</v>
      </c>
      <c r="BD61" s="17" t="s">
        <v>65</v>
      </c>
      <c r="BE61" s="17" t="s">
        <v>65</v>
      </c>
      <c r="BF61" s="17" t="s">
        <v>65</v>
      </c>
    </row>
    <row r="62" spans="1:60" hidden="1" x14ac:dyDescent="0.25">
      <c r="A62" s="80"/>
      <c r="B62" s="87"/>
      <c r="C62" s="86"/>
      <c r="D62" s="4" t="s">
        <v>10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23">
        <f t="shared" si="2"/>
        <v>0</v>
      </c>
      <c r="W62" s="17" t="s">
        <v>65</v>
      </c>
      <c r="X62" s="17" t="s">
        <v>65</v>
      </c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24"/>
      <c r="AW62" s="23">
        <f t="shared" si="1"/>
        <v>0</v>
      </c>
      <c r="AX62" s="17" t="s">
        <v>65</v>
      </c>
      <c r="AY62" s="17" t="s">
        <v>65</v>
      </c>
      <c r="AZ62" s="17" t="s">
        <v>65</v>
      </c>
      <c r="BA62" s="17" t="s">
        <v>65</v>
      </c>
      <c r="BB62" s="17" t="s">
        <v>65</v>
      </c>
      <c r="BC62" s="17" t="s">
        <v>65</v>
      </c>
      <c r="BD62" s="17" t="s">
        <v>65</v>
      </c>
      <c r="BE62" s="17" t="s">
        <v>65</v>
      </c>
      <c r="BF62" s="17" t="s">
        <v>65</v>
      </c>
    </row>
    <row r="63" spans="1:60" hidden="1" x14ac:dyDescent="0.25">
      <c r="A63" s="80"/>
      <c r="B63" s="97" t="s">
        <v>44</v>
      </c>
      <c r="C63" s="88" t="s">
        <v>123</v>
      </c>
      <c r="D63" s="4" t="s">
        <v>9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23">
        <f t="shared" si="2"/>
        <v>0</v>
      </c>
      <c r="W63" s="17" t="s">
        <v>65</v>
      </c>
      <c r="X63" s="17" t="s">
        <v>65</v>
      </c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24"/>
      <c r="AW63" s="23">
        <f t="shared" si="1"/>
        <v>0</v>
      </c>
      <c r="AX63" s="17" t="s">
        <v>65</v>
      </c>
      <c r="AY63" s="17" t="s">
        <v>65</v>
      </c>
      <c r="AZ63" s="17" t="s">
        <v>65</v>
      </c>
      <c r="BA63" s="17" t="s">
        <v>65</v>
      </c>
      <c r="BB63" s="17" t="s">
        <v>65</v>
      </c>
      <c r="BC63" s="17" t="s">
        <v>65</v>
      </c>
      <c r="BD63" s="17" t="s">
        <v>65</v>
      </c>
      <c r="BE63" s="17" t="s">
        <v>65</v>
      </c>
      <c r="BF63" s="17" t="s">
        <v>65</v>
      </c>
    </row>
    <row r="64" spans="1:60" hidden="1" x14ac:dyDescent="0.25">
      <c r="A64" s="80"/>
      <c r="B64" s="97"/>
      <c r="C64" s="88"/>
      <c r="D64" s="4" t="s">
        <v>10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23">
        <f t="shared" si="2"/>
        <v>0</v>
      </c>
      <c r="W64" s="17" t="s">
        <v>65</v>
      </c>
      <c r="X64" s="17" t="s">
        <v>65</v>
      </c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24"/>
      <c r="AW64" s="23">
        <f t="shared" si="1"/>
        <v>0</v>
      </c>
      <c r="AX64" s="17" t="s">
        <v>65</v>
      </c>
      <c r="AY64" s="17" t="s">
        <v>65</v>
      </c>
      <c r="AZ64" s="17" t="s">
        <v>65</v>
      </c>
      <c r="BA64" s="17" t="s">
        <v>65</v>
      </c>
      <c r="BB64" s="17" t="s">
        <v>65</v>
      </c>
      <c r="BC64" s="17" t="s">
        <v>65</v>
      </c>
      <c r="BD64" s="17" t="s">
        <v>65</v>
      </c>
      <c r="BE64" s="17" t="s">
        <v>65</v>
      </c>
      <c r="BF64" s="17" t="s">
        <v>65</v>
      </c>
    </row>
    <row r="65" spans="1:60" ht="26.25" customHeight="1" x14ac:dyDescent="0.25">
      <c r="A65" s="80"/>
      <c r="B65" s="84" t="s">
        <v>130</v>
      </c>
      <c r="C65" s="82" t="s">
        <v>176</v>
      </c>
      <c r="D65" s="4" t="s">
        <v>9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23">
        <f t="shared" si="2"/>
        <v>0</v>
      </c>
      <c r="W65" s="17" t="s">
        <v>65</v>
      </c>
      <c r="X65" s="17" t="s">
        <v>65</v>
      </c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24"/>
      <c r="AW65" s="23">
        <f t="shared" si="1"/>
        <v>0</v>
      </c>
      <c r="AX65" s="17" t="s">
        <v>65</v>
      </c>
      <c r="AY65" s="17" t="s">
        <v>65</v>
      </c>
      <c r="AZ65" s="17" t="s">
        <v>65</v>
      </c>
      <c r="BA65" s="17" t="s">
        <v>65</v>
      </c>
      <c r="BB65" s="17" t="s">
        <v>65</v>
      </c>
      <c r="BC65" s="17" t="s">
        <v>65</v>
      </c>
      <c r="BD65" s="17" t="s">
        <v>65</v>
      </c>
      <c r="BE65" s="17" t="s">
        <v>65</v>
      </c>
      <c r="BF65" s="17" t="s">
        <v>65</v>
      </c>
      <c r="BG65" s="2">
        <v>198</v>
      </c>
    </row>
    <row r="66" spans="1:60" ht="18.75" customHeight="1" x14ac:dyDescent="0.25">
      <c r="A66" s="80"/>
      <c r="B66" s="85"/>
      <c r="C66" s="83"/>
      <c r="D66" s="4" t="s">
        <v>10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23">
        <f t="shared" si="2"/>
        <v>0</v>
      </c>
      <c r="W66" s="17" t="s">
        <v>65</v>
      </c>
      <c r="X66" s="17" t="s">
        <v>65</v>
      </c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24"/>
      <c r="AW66" s="23">
        <f t="shared" si="1"/>
        <v>0</v>
      </c>
      <c r="AX66" s="17" t="s">
        <v>65</v>
      </c>
      <c r="AY66" s="17" t="s">
        <v>65</v>
      </c>
      <c r="AZ66" s="17" t="s">
        <v>65</v>
      </c>
      <c r="BA66" s="17" t="s">
        <v>65</v>
      </c>
      <c r="BB66" s="17" t="s">
        <v>65</v>
      </c>
      <c r="BC66" s="17" t="s">
        <v>65</v>
      </c>
      <c r="BD66" s="17" t="s">
        <v>65</v>
      </c>
      <c r="BE66" s="17" t="s">
        <v>65</v>
      </c>
      <c r="BF66" s="17" t="s">
        <v>65</v>
      </c>
    </row>
    <row r="67" spans="1:60" ht="35.25" customHeight="1" x14ac:dyDescent="0.25">
      <c r="A67" s="80"/>
      <c r="B67" s="41" t="s">
        <v>131</v>
      </c>
      <c r="C67" s="40" t="s">
        <v>175</v>
      </c>
      <c r="D67" s="4" t="s">
        <v>9</v>
      </c>
      <c r="E67" s="1">
        <v>12</v>
      </c>
      <c r="F67" s="1">
        <v>12</v>
      </c>
      <c r="G67" s="1">
        <v>12</v>
      </c>
      <c r="H67" s="1">
        <v>12</v>
      </c>
      <c r="I67" s="1">
        <v>12</v>
      </c>
      <c r="J67" s="1">
        <v>12</v>
      </c>
      <c r="K67" s="1">
        <v>12</v>
      </c>
      <c r="L67" s="1">
        <v>12</v>
      </c>
      <c r="M67" s="1">
        <v>12</v>
      </c>
      <c r="N67" s="1">
        <v>12</v>
      </c>
      <c r="O67" s="1">
        <v>14</v>
      </c>
      <c r="P67" s="1">
        <v>12</v>
      </c>
      <c r="Q67" s="1">
        <v>14</v>
      </c>
      <c r="R67" s="1">
        <v>12</v>
      </c>
      <c r="S67" s="1">
        <v>14</v>
      </c>
      <c r="T67" s="1">
        <v>12</v>
      </c>
      <c r="U67" s="1"/>
      <c r="V67" s="23">
        <f t="shared" si="2"/>
        <v>198</v>
      </c>
      <c r="W67" s="17" t="s">
        <v>65</v>
      </c>
      <c r="X67" s="17" t="s">
        <v>65</v>
      </c>
      <c r="Y67" s="1">
        <v>14</v>
      </c>
      <c r="Z67" s="1">
        <v>14</v>
      </c>
      <c r="AA67" s="1">
        <v>14</v>
      </c>
      <c r="AB67" s="1">
        <v>12</v>
      </c>
      <c r="AC67" s="1">
        <v>12</v>
      </c>
      <c r="AD67" s="1">
        <v>12</v>
      </c>
      <c r="AE67" s="1">
        <v>12</v>
      </c>
      <c r="AF67" s="1">
        <v>12</v>
      </c>
      <c r="AG67" s="1">
        <v>12</v>
      </c>
      <c r="AH67" s="1">
        <v>12</v>
      </c>
      <c r="AI67" s="1">
        <v>14</v>
      </c>
      <c r="AJ67" s="1">
        <v>12</v>
      </c>
      <c r="AK67" s="1">
        <v>14</v>
      </c>
      <c r="AL67" s="1">
        <v>14</v>
      </c>
      <c r="AM67" s="1">
        <v>14</v>
      </c>
      <c r="AN67" s="1">
        <v>12</v>
      </c>
      <c r="AO67" s="1"/>
      <c r="AP67" s="1"/>
      <c r="AQ67" s="1"/>
      <c r="AR67" s="1"/>
      <c r="AS67" s="1"/>
      <c r="AT67" s="1"/>
      <c r="AU67" s="1"/>
      <c r="AV67" s="24"/>
      <c r="AW67" s="23">
        <f t="shared" si="1"/>
        <v>206</v>
      </c>
      <c r="AX67" s="17" t="s">
        <v>65</v>
      </c>
      <c r="AY67" s="17" t="s">
        <v>65</v>
      </c>
      <c r="AZ67" s="17" t="s">
        <v>65</v>
      </c>
      <c r="BA67" s="17" t="s">
        <v>65</v>
      </c>
      <c r="BB67" s="17" t="s">
        <v>65</v>
      </c>
      <c r="BC67" s="17" t="s">
        <v>65</v>
      </c>
      <c r="BD67" s="17" t="s">
        <v>65</v>
      </c>
      <c r="BE67" s="17" t="s">
        <v>65</v>
      </c>
      <c r="BF67" s="17" t="s">
        <v>65</v>
      </c>
      <c r="BG67" s="2">
        <v>198</v>
      </c>
      <c r="BH67" s="2">
        <v>206</v>
      </c>
    </row>
    <row r="68" spans="1:60" ht="21.75" customHeight="1" x14ac:dyDescent="0.25">
      <c r="A68" s="80"/>
      <c r="B68" s="31" t="s">
        <v>132</v>
      </c>
      <c r="C68" s="56" t="s">
        <v>45</v>
      </c>
      <c r="D68" s="4" t="s">
        <v>9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23">
        <f t="shared" si="2"/>
        <v>0</v>
      </c>
      <c r="W68" s="17" t="s">
        <v>65</v>
      </c>
      <c r="X68" s="17" t="s">
        <v>65</v>
      </c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24"/>
      <c r="AW68" s="23">
        <f t="shared" si="1"/>
        <v>0</v>
      </c>
      <c r="AX68" s="17" t="s">
        <v>65</v>
      </c>
      <c r="AY68" s="17" t="s">
        <v>65</v>
      </c>
      <c r="AZ68" s="17" t="s">
        <v>65</v>
      </c>
      <c r="BA68" s="17" t="s">
        <v>65</v>
      </c>
      <c r="BB68" s="17" t="s">
        <v>65</v>
      </c>
      <c r="BC68" s="17" t="s">
        <v>65</v>
      </c>
      <c r="BD68" s="17" t="s">
        <v>65</v>
      </c>
      <c r="BE68" s="17" t="s">
        <v>65</v>
      </c>
      <c r="BF68" s="17" t="s">
        <v>65</v>
      </c>
    </row>
    <row r="69" spans="1:60" ht="27.75" customHeight="1" x14ac:dyDescent="0.25">
      <c r="A69" s="80"/>
      <c r="B69" s="31" t="s">
        <v>133</v>
      </c>
      <c r="C69" s="56" t="s">
        <v>187</v>
      </c>
      <c r="D69" s="4" t="s">
        <v>9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23">
        <f t="shared" si="2"/>
        <v>0</v>
      </c>
      <c r="W69" s="17" t="s">
        <v>65</v>
      </c>
      <c r="X69" s="17" t="s">
        <v>65</v>
      </c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>
        <v>36</v>
      </c>
      <c r="AQ69" s="1">
        <v>36</v>
      </c>
      <c r="AR69" s="1"/>
      <c r="AS69" s="1"/>
      <c r="AT69" s="1"/>
      <c r="AU69" s="1"/>
      <c r="AV69" s="24"/>
      <c r="AW69" s="23">
        <f t="shared" si="1"/>
        <v>72</v>
      </c>
      <c r="AX69" s="17" t="s">
        <v>65</v>
      </c>
      <c r="AY69" s="17" t="s">
        <v>65</v>
      </c>
      <c r="AZ69" s="17" t="s">
        <v>65</v>
      </c>
      <c r="BA69" s="17" t="s">
        <v>65</v>
      </c>
      <c r="BB69" s="17" t="s">
        <v>65</v>
      </c>
      <c r="BC69" s="17" t="s">
        <v>65</v>
      </c>
      <c r="BD69" s="17" t="s">
        <v>65</v>
      </c>
      <c r="BE69" s="17" t="s">
        <v>65</v>
      </c>
      <c r="BF69" s="17" t="s">
        <v>65</v>
      </c>
      <c r="BH69" s="2">
        <v>72</v>
      </c>
    </row>
    <row r="70" spans="1:60" ht="21" customHeight="1" x14ac:dyDescent="0.25">
      <c r="A70" s="80"/>
      <c r="B70" s="84" t="s">
        <v>134</v>
      </c>
      <c r="C70" s="82" t="s">
        <v>177</v>
      </c>
      <c r="D70" s="4" t="s">
        <v>9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23">
        <f t="shared" si="2"/>
        <v>0</v>
      </c>
      <c r="W70" s="17" t="s">
        <v>65</v>
      </c>
      <c r="X70" s="17" t="s">
        <v>65</v>
      </c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24"/>
      <c r="AW70" s="23">
        <f t="shared" si="1"/>
        <v>0</v>
      </c>
      <c r="AX70" s="17" t="s">
        <v>65</v>
      </c>
      <c r="AY70" s="17" t="s">
        <v>65</v>
      </c>
      <c r="AZ70" s="17" t="s">
        <v>65</v>
      </c>
      <c r="BA70" s="17" t="s">
        <v>65</v>
      </c>
      <c r="BB70" s="17" t="s">
        <v>65</v>
      </c>
      <c r="BC70" s="17" t="s">
        <v>65</v>
      </c>
      <c r="BD70" s="17" t="s">
        <v>65</v>
      </c>
      <c r="BE70" s="17" t="s">
        <v>65</v>
      </c>
      <c r="BF70" s="17" t="s">
        <v>65</v>
      </c>
    </row>
    <row r="71" spans="1:60" ht="22.5" customHeight="1" x14ac:dyDescent="0.25">
      <c r="A71" s="80"/>
      <c r="B71" s="85"/>
      <c r="C71" s="83"/>
      <c r="D71" s="4" t="s">
        <v>10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23">
        <f t="shared" si="2"/>
        <v>0</v>
      </c>
      <c r="W71" s="17" t="s">
        <v>65</v>
      </c>
      <c r="X71" s="17" t="s">
        <v>65</v>
      </c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24"/>
      <c r="AW71" s="23">
        <f t="shared" si="1"/>
        <v>0</v>
      </c>
      <c r="AX71" s="17" t="s">
        <v>65</v>
      </c>
      <c r="AY71" s="17" t="s">
        <v>65</v>
      </c>
      <c r="AZ71" s="17" t="s">
        <v>65</v>
      </c>
      <c r="BA71" s="17" t="s">
        <v>65</v>
      </c>
      <c r="BB71" s="17" t="s">
        <v>65</v>
      </c>
      <c r="BC71" s="17" t="s">
        <v>65</v>
      </c>
      <c r="BD71" s="17" t="s">
        <v>65</v>
      </c>
      <c r="BE71" s="17" t="s">
        <v>65</v>
      </c>
      <c r="BF71" s="17" t="s">
        <v>65</v>
      </c>
    </row>
    <row r="72" spans="1:60" ht="24.75" customHeight="1" x14ac:dyDescent="0.25">
      <c r="A72" s="80"/>
      <c r="B72" s="78" t="s">
        <v>135</v>
      </c>
      <c r="C72" s="76" t="s">
        <v>178</v>
      </c>
      <c r="D72" s="4" t="s">
        <v>9</v>
      </c>
      <c r="E72" s="1">
        <v>8</v>
      </c>
      <c r="F72" s="1">
        <v>8</v>
      </c>
      <c r="G72" s="1">
        <v>8</v>
      </c>
      <c r="H72" s="1">
        <v>8</v>
      </c>
      <c r="I72" s="1">
        <v>10</v>
      </c>
      <c r="J72" s="1">
        <v>8</v>
      </c>
      <c r="K72" s="1">
        <v>10</v>
      </c>
      <c r="L72" s="1">
        <v>8</v>
      </c>
      <c r="M72" s="1">
        <v>10</v>
      </c>
      <c r="N72" s="1">
        <v>8</v>
      </c>
      <c r="O72" s="1">
        <v>8</v>
      </c>
      <c r="P72" s="1">
        <v>8</v>
      </c>
      <c r="Q72" s="1">
        <v>8</v>
      </c>
      <c r="R72" s="1">
        <v>8</v>
      </c>
      <c r="S72" s="1">
        <v>8</v>
      </c>
      <c r="T72" s="1">
        <v>8</v>
      </c>
      <c r="U72" s="1"/>
      <c r="V72" s="23">
        <f t="shared" si="2"/>
        <v>134</v>
      </c>
      <c r="W72" s="17" t="s">
        <v>65</v>
      </c>
      <c r="X72" s="17" t="s">
        <v>65</v>
      </c>
      <c r="Y72" s="1">
        <v>6</v>
      </c>
      <c r="Z72" s="1">
        <v>6</v>
      </c>
      <c r="AA72" s="1">
        <v>6</v>
      </c>
      <c r="AB72" s="1">
        <v>6</v>
      </c>
      <c r="AC72" s="1">
        <v>6</v>
      </c>
      <c r="AD72" s="1">
        <v>6</v>
      </c>
      <c r="AE72" s="1">
        <v>6</v>
      </c>
      <c r="AF72" s="1">
        <v>6</v>
      </c>
      <c r="AG72" s="1">
        <v>6</v>
      </c>
      <c r="AH72" s="1">
        <v>6</v>
      </c>
      <c r="AI72" s="1">
        <v>6</v>
      </c>
      <c r="AJ72" s="1">
        <v>6</v>
      </c>
      <c r="AK72" s="1">
        <v>6</v>
      </c>
      <c r="AL72" s="1">
        <v>6</v>
      </c>
      <c r="AM72" s="1">
        <v>6</v>
      </c>
      <c r="AN72" s="1">
        <v>6</v>
      </c>
      <c r="AO72" s="1"/>
      <c r="AP72" s="1"/>
      <c r="AQ72" s="1"/>
      <c r="AR72" s="1"/>
      <c r="AS72" s="1"/>
      <c r="AT72" s="1"/>
      <c r="AU72" s="1"/>
      <c r="AV72" s="24"/>
      <c r="AW72" s="23">
        <f t="shared" si="1"/>
        <v>96</v>
      </c>
      <c r="AX72" s="17" t="s">
        <v>65</v>
      </c>
      <c r="AY72" s="17" t="s">
        <v>65</v>
      </c>
      <c r="AZ72" s="17" t="s">
        <v>65</v>
      </c>
      <c r="BA72" s="17" t="s">
        <v>65</v>
      </c>
      <c r="BB72" s="17" t="s">
        <v>65</v>
      </c>
      <c r="BC72" s="17" t="s">
        <v>65</v>
      </c>
      <c r="BD72" s="17" t="s">
        <v>65</v>
      </c>
      <c r="BE72" s="17" t="s">
        <v>65</v>
      </c>
      <c r="BF72" s="17" t="s">
        <v>65</v>
      </c>
      <c r="BG72" s="2">
        <v>134</v>
      </c>
      <c r="BH72" s="2">
        <v>96</v>
      </c>
    </row>
    <row r="73" spans="1:60" ht="20.25" customHeight="1" x14ac:dyDescent="0.25">
      <c r="A73" s="80"/>
      <c r="B73" s="79"/>
      <c r="C73" s="77"/>
      <c r="D73" s="4" t="s">
        <v>10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23">
        <f t="shared" si="2"/>
        <v>0</v>
      </c>
      <c r="W73" s="17" t="s">
        <v>65</v>
      </c>
      <c r="X73" s="17" t="s">
        <v>65</v>
      </c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24"/>
      <c r="AW73" s="23">
        <f t="shared" si="1"/>
        <v>0</v>
      </c>
      <c r="AX73" s="17" t="s">
        <v>65</v>
      </c>
      <c r="AY73" s="17" t="s">
        <v>65</v>
      </c>
      <c r="AZ73" s="17" t="s">
        <v>65</v>
      </c>
      <c r="BA73" s="17" t="s">
        <v>65</v>
      </c>
      <c r="BB73" s="17" t="s">
        <v>65</v>
      </c>
      <c r="BC73" s="17" t="s">
        <v>65</v>
      </c>
      <c r="BD73" s="17" t="s">
        <v>65</v>
      </c>
      <c r="BE73" s="17" t="s">
        <v>65</v>
      </c>
      <c r="BF73" s="17" t="s">
        <v>65</v>
      </c>
    </row>
    <row r="74" spans="1:60" ht="21.75" hidden="1" customHeight="1" x14ac:dyDescent="0.25">
      <c r="A74" s="80"/>
      <c r="B74" s="31" t="s">
        <v>136</v>
      </c>
      <c r="C74" s="56" t="s">
        <v>45</v>
      </c>
      <c r="D74" s="4" t="s">
        <v>9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23">
        <f t="shared" si="2"/>
        <v>0</v>
      </c>
      <c r="W74" s="17" t="s">
        <v>65</v>
      </c>
      <c r="X74" s="17" t="s">
        <v>65</v>
      </c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24"/>
      <c r="AW74" s="23">
        <f t="shared" ref="AW74:AW88" si="3">SUM(Y74:AV74)</f>
        <v>0</v>
      </c>
      <c r="AX74" s="17" t="s">
        <v>65</v>
      </c>
      <c r="AY74" s="17" t="s">
        <v>65</v>
      </c>
      <c r="AZ74" s="17" t="s">
        <v>65</v>
      </c>
      <c r="BA74" s="17" t="s">
        <v>65</v>
      </c>
      <c r="BB74" s="17" t="s">
        <v>65</v>
      </c>
      <c r="BC74" s="17" t="s">
        <v>65</v>
      </c>
      <c r="BD74" s="17" t="s">
        <v>65</v>
      </c>
      <c r="BE74" s="17" t="s">
        <v>65</v>
      </c>
      <c r="BF74" s="17" t="s">
        <v>65</v>
      </c>
    </row>
    <row r="75" spans="1:60" ht="24" hidden="1" customHeight="1" x14ac:dyDescent="0.25">
      <c r="A75" s="80"/>
      <c r="B75" s="31" t="s">
        <v>137</v>
      </c>
      <c r="C75" s="56" t="s">
        <v>187</v>
      </c>
      <c r="D75" s="4" t="s">
        <v>9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23">
        <f t="shared" si="2"/>
        <v>0</v>
      </c>
      <c r="W75" s="17" t="s">
        <v>65</v>
      </c>
      <c r="X75" s="17" t="s">
        <v>65</v>
      </c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24"/>
      <c r="AW75" s="23">
        <f t="shared" si="3"/>
        <v>0</v>
      </c>
      <c r="AX75" s="17" t="s">
        <v>65</v>
      </c>
      <c r="AY75" s="17" t="s">
        <v>65</v>
      </c>
      <c r="AZ75" s="17" t="s">
        <v>65</v>
      </c>
      <c r="BA75" s="17" t="s">
        <v>65</v>
      </c>
      <c r="BB75" s="17" t="s">
        <v>65</v>
      </c>
      <c r="BC75" s="17" t="s">
        <v>65</v>
      </c>
      <c r="BD75" s="17" t="s">
        <v>65</v>
      </c>
      <c r="BE75" s="17" t="s">
        <v>65</v>
      </c>
      <c r="BF75" s="17" t="s">
        <v>65</v>
      </c>
    </row>
    <row r="76" spans="1:60" ht="24" hidden="1" customHeight="1" x14ac:dyDescent="0.25">
      <c r="A76" s="80"/>
      <c r="B76" s="84" t="s">
        <v>179</v>
      </c>
      <c r="C76" s="82" t="s">
        <v>180</v>
      </c>
      <c r="D76" s="4" t="s">
        <v>9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23">
        <f t="shared" si="2"/>
        <v>0</v>
      </c>
      <c r="W76" s="17"/>
      <c r="X76" s="17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24"/>
      <c r="AW76" s="23">
        <f t="shared" si="3"/>
        <v>0</v>
      </c>
      <c r="AX76" s="17"/>
      <c r="AY76" s="17"/>
      <c r="AZ76" s="17"/>
      <c r="BA76" s="17"/>
      <c r="BB76" s="17"/>
      <c r="BC76" s="17"/>
      <c r="BD76" s="17"/>
      <c r="BE76" s="17"/>
      <c r="BF76" s="17"/>
    </row>
    <row r="77" spans="1:60" ht="18.75" hidden="1" customHeight="1" x14ac:dyDescent="0.25">
      <c r="A77" s="80"/>
      <c r="B77" s="85"/>
      <c r="C77" s="83"/>
      <c r="D77" s="4" t="s">
        <v>10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23">
        <f t="shared" si="2"/>
        <v>0</v>
      </c>
      <c r="W77" s="17"/>
      <c r="X77" s="17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24"/>
      <c r="AW77" s="23">
        <f t="shared" si="3"/>
        <v>0</v>
      </c>
      <c r="AX77" s="17"/>
      <c r="AY77" s="17"/>
      <c r="AZ77" s="17"/>
      <c r="BA77" s="17"/>
      <c r="BB77" s="17"/>
      <c r="BC77" s="17"/>
      <c r="BD77" s="17"/>
      <c r="BE77" s="17"/>
      <c r="BF77" s="17"/>
    </row>
    <row r="78" spans="1:60" ht="26.25" hidden="1" customHeight="1" x14ac:dyDescent="0.25">
      <c r="A78" s="80"/>
      <c r="B78" s="78" t="s">
        <v>182</v>
      </c>
      <c r="C78" s="76" t="s">
        <v>181</v>
      </c>
      <c r="D78" s="4" t="s">
        <v>9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23">
        <f t="shared" si="2"/>
        <v>0</v>
      </c>
      <c r="W78" s="17"/>
      <c r="X78" s="17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24"/>
      <c r="AW78" s="23">
        <f t="shared" si="3"/>
        <v>0</v>
      </c>
      <c r="AX78" s="17"/>
      <c r="AY78" s="17"/>
      <c r="AZ78" s="17"/>
      <c r="BA78" s="17"/>
      <c r="BB78" s="17"/>
      <c r="BC78" s="17"/>
      <c r="BD78" s="17"/>
      <c r="BE78" s="17"/>
      <c r="BF78" s="17"/>
    </row>
    <row r="79" spans="1:60" ht="24" hidden="1" customHeight="1" x14ac:dyDescent="0.25">
      <c r="A79" s="80"/>
      <c r="B79" s="79"/>
      <c r="C79" s="77"/>
      <c r="D79" s="4" t="s">
        <v>10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23">
        <f t="shared" si="2"/>
        <v>0</v>
      </c>
      <c r="W79" s="17"/>
      <c r="X79" s="17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24"/>
      <c r="AW79" s="23">
        <f t="shared" si="3"/>
        <v>0</v>
      </c>
      <c r="AX79" s="17"/>
      <c r="AY79" s="17"/>
      <c r="AZ79" s="17"/>
      <c r="BA79" s="17"/>
      <c r="BB79" s="17"/>
      <c r="BC79" s="17"/>
      <c r="BD79" s="17"/>
      <c r="BE79" s="17"/>
      <c r="BF79" s="17"/>
    </row>
    <row r="80" spans="1:60" ht="24" hidden="1" customHeight="1" x14ac:dyDescent="0.25">
      <c r="A80" s="80"/>
      <c r="B80" s="31" t="s">
        <v>183</v>
      </c>
      <c r="C80" s="56" t="s">
        <v>45</v>
      </c>
      <c r="D80" s="4" t="s">
        <v>9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23">
        <f t="shared" si="2"/>
        <v>0</v>
      </c>
      <c r="W80" s="17"/>
      <c r="X80" s="17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24"/>
      <c r="AW80" s="23">
        <f t="shared" si="3"/>
        <v>0</v>
      </c>
      <c r="AX80" s="17"/>
      <c r="AY80" s="17"/>
      <c r="AZ80" s="17"/>
      <c r="BA80" s="17"/>
      <c r="BB80" s="17"/>
      <c r="BC80" s="17"/>
      <c r="BD80" s="17"/>
      <c r="BE80" s="17"/>
      <c r="BF80" s="17"/>
    </row>
    <row r="81" spans="1:60" ht="24" hidden="1" customHeight="1" x14ac:dyDescent="0.25">
      <c r="A81" s="80"/>
      <c r="B81" s="31" t="s">
        <v>184</v>
      </c>
      <c r="C81" s="56" t="s">
        <v>187</v>
      </c>
      <c r="D81" s="4" t="s">
        <v>9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23">
        <f t="shared" si="2"/>
        <v>0</v>
      </c>
      <c r="W81" s="17"/>
      <c r="X81" s="17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24"/>
      <c r="AW81" s="23">
        <f t="shared" si="3"/>
        <v>0</v>
      </c>
      <c r="AX81" s="17"/>
      <c r="AY81" s="17"/>
      <c r="AZ81" s="17"/>
      <c r="BA81" s="17"/>
      <c r="BB81" s="17"/>
      <c r="BC81" s="17"/>
      <c r="BD81" s="17"/>
      <c r="BE81" s="17"/>
      <c r="BF81" s="17"/>
    </row>
    <row r="82" spans="1:60" ht="42" hidden="1" customHeight="1" x14ac:dyDescent="0.25">
      <c r="A82" s="80"/>
      <c r="B82" s="84" t="s">
        <v>138</v>
      </c>
      <c r="C82" s="82" t="s">
        <v>185</v>
      </c>
      <c r="D82" s="4" t="s">
        <v>9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23">
        <f t="shared" si="2"/>
        <v>0</v>
      </c>
      <c r="W82" s="17"/>
      <c r="X82" s="17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24"/>
      <c r="AW82" s="23">
        <f t="shared" si="3"/>
        <v>0</v>
      </c>
      <c r="AX82" s="17"/>
      <c r="AY82" s="17"/>
      <c r="AZ82" s="17"/>
      <c r="BA82" s="17"/>
      <c r="BB82" s="17"/>
      <c r="BC82" s="17"/>
      <c r="BD82" s="17"/>
      <c r="BE82" s="17"/>
      <c r="BF82" s="17"/>
    </row>
    <row r="83" spans="1:60" ht="24" hidden="1" customHeight="1" x14ac:dyDescent="0.25">
      <c r="A83" s="80"/>
      <c r="B83" s="85"/>
      <c r="C83" s="83"/>
      <c r="D83" s="4" t="s">
        <v>10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23">
        <f t="shared" si="2"/>
        <v>0</v>
      </c>
      <c r="W83" s="17"/>
      <c r="X83" s="17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24"/>
      <c r="AW83" s="23">
        <f t="shared" si="3"/>
        <v>0</v>
      </c>
      <c r="AX83" s="17"/>
      <c r="AY83" s="17"/>
      <c r="AZ83" s="17"/>
      <c r="BA83" s="17"/>
      <c r="BB83" s="17"/>
      <c r="BC83" s="17"/>
      <c r="BD83" s="17"/>
      <c r="BE83" s="17"/>
      <c r="BF83" s="17"/>
    </row>
    <row r="84" spans="1:60" ht="24" customHeight="1" x14ac:dyDescent="0.25">
      <c r="A84" s="80"/>
      <c r="B84" s="29" t="s">
        <v>139</v>
      </c>
      <c r="C84" s="28" t="s">
        <v>186</v>
      </c>
      <c r="D84" s="4" t="s">
        <v>9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23">
        <f t="shared" si="2"/>
        <v>0</v>
      </c>
      <c r="W84" s="17" t="s">
        <v>65</v>
      </c>
      <c r="X84" s="17" t="s">
        <v>65</v>
      </c>
      <c r="Y84" s="1">
        <v>4</v>
      </c>
      <c r="Z84" s="1">
        <v>4</v>
      </c>
      <c r="AA84" s="1">
        <v>4</v>
      </c>
      <c r="AB84" s="1">
        <v>4</v>
      </c>
      <c r="AC84" s="1">
        <v>4</v>
      </c>
      <c r="AD84" s="1">
        <v>4</v>
      </c>
      <c r="AE84" s="1">
        <v>4</v>
      </c>
      <c r="AF84" s="1">
        <v>4</v>
      </c>
      <c r="AG84" s="1">
        <v>4</v>
      </c>
      <c r="AH84" s="1">
        <v>4</v>
      </c>
      <c r="AI84" s="1">
        <v>4</v>
      </c>
      <c r="AJ84" s="1">
        <v>4</v>
      </c>
      <c r="AK84" s="1">
        <v>4</v>
      </c>
      <c r="AL84" s="1">
        <v>4</v>
      </c>
      <c r="AM84" s="1">
        <v>4</v>
      </c>
      <c r="AN84" s="1">
        <v>4</v>
      </c>
      <c r="AO84" s="1"/>
      <c r="AP84" s="1"/>
      <c r="AQ84" s="1"/>
      <c r="AR84" s="1"/>
      <c r="AS84" s="1"/>
      <c r="AT84" s="1"/>
      <c r="AU84" s="1"/>
      <c r="AV84" s="24"/>
      <c r="AW84" s="23">
        <f t="shared" si="3"/>
        <v>64</v>
      </c>
      <c r="AX84" s="17" t="s">
        <v>65</v>
      </c>
      <c r="AY84" s="17" t="s">
        <v>65</v>
      </c>
      <c r="AZ84" s="17" t="s">
        <v>65</v>
      </c>
      <c r="BA84" s="17" t="s">
        <v>65</v>
      </c>
      <c r="BB84" s="17" t="s">
        <v>65</v>
      </c>
      <c r="BC84" s="17" t="s">
        <v>65</v>
      </c>
      <c r="BD84" s="17" t="s">
        <v>65</v>
      </c>
      <c r="BE84" s="17" t="s">
        <v>65</v>
      </c>
      <c r="BF84" s="17" t="s">
        <v>65</v>
      </c>
      <c r="BH84" s="2">
        <v>64</v>
      </c>
    </row>
    <row r="85" spans="1:60" ht="20.25" customHeight="1" x14ac:dyDescent="0.25">
      <c r="A85" s="80"/>
      <c r="B85" s="31" t="s">
        <v>140</v>
      </c>
      <c r="C85" s="56" t="s">
        <v>45</v>
      </c>
      <c r="D85" s="4" t="s">
        <v>9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23">
        <f t="shared" si="2"/>
        <v>0</v>
      </c>
      <c r="W85" s="17" t="s">
        <v>65</v>
      </c>
      <c r="X85" s="17" t="s">
        <v>65</v>
      </c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>
        <v>36</v>
      </c>
      <c r="AP85" s="1"/>
      <c r="AQ85" s="1"/>
      <c r="AR85" s="1"/>
      <c r="AS85" s="1"/>
      <c r="AT85" s="1"/>
      <c r="AU85" s="1"/>
      <c r="AV85" s="24"/>
      <c r="AW85" s="23">
        <f t="shared" si="3"/>
        <v>36</v>
      </c>
      <c r="AX85" s="17" t="s">
        <v>65</v>
      </c>
      <c r="AY85" s="17" t="s">
        <v>65</v>
      </c>
      <c r="AZ85" s="17" t="s">
        <v>65</v>
      </c>
      <c r="BA85" s="17" t="s">
        <v>65</v>
      </c>
      <c r="BB85" s="17" t="s">
        <v>65</v>
      </c>
      <c r="BC85" s="17" t="s">
        <v>65</v>
      </c>
      <c r="BD85" s="17" t="s">
        <v>65</v>
      </c>
      <c r="BE85" s="17" t="s">
        <v>65</v>
      </c>
      <c r="BF85" s="17" t="s">
        <v>65</v>
      </c>
      <c r="BH85" s="2">
        <v>36</v>
      </c>
    </row>
    <row r="86" spans="1:60" ht="32.25" customHeight="1" x14ac:dyDescent="0.25">
      <c r="A86" s="80"/>
      <c r="B86" s="31" t="s">
        <v>141</v>
      </c>
      <c r="C86" s="56" t="s">
        <v>187</v>
      </c>
      <c r="D86" s="4" t="s">
        <v>9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23">
        <f t="shared" si="2"/>
        <v>0</v>
      </c>
      <c r="W86" s="17" t="s">
        <v>65</v>
      </c>
      <c r="X86" s="17" t="s">
        <v>65</v>
      </c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>
        <v>36</v>
      </c>
      <c r="AS86" s="1">
        <v>36</v>
      </c>
      <c r="AT86" s="1">
        <v>36</v>
      </c>
      <c r="AU86" s="1">
        <v>36</v>
      </c>
      <c r="AV86" s="24"/>
      <c r="AW86" s="23">
        <f t="shared" si="3"/>
        <v>144</v>
      </c>
      <c r="AX86" s="17" t="s">
        <v>65</v>
      </c>
      <c r="AY86" s="17" t="s">
        <v>65</v>
      </c>
      <c r="AZ86" s="17" t="s">
        <v>65</v>
      </c>
      <c r="BA86" s="17" t="s">
        <v>65</v>
      </c>
      <c r="BB86" s="17" t="s">
        <v>65</v>
      </c>
      <c r="BC86" s="17" t="s">
        <v>65</v>
      </c>
      <c r="BD86" s="17" t="s">
        <v>65</v>
      </c>
      <c r="BE86" s="17" t="s">
        <v>65</v>
      </c>
      <c r="BF86" s="17" t="s">
        <v>65</v>
      </c>
      <c r="BH86" s="2">
        <v>144</v>
      </c>
    </row>
    <row r="87" spans="1:60" x14ac:dyDescent="0.25">
      <c r="A87" s="80"/>
      <c r="B87" s="59" t="s">
        <v>118</v>
      </c>
      <c r="C87" s="60" t="s">
        <v>120</v>
      </c>
      <c r="D87" s="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>
        <v>36</v>
      </c>
      <c r="V87" s="73"/>
      <c r="W87" s="25"/>
      <c r="X87" s="25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>
        <v>36</v>
      </c>
      <c r="AW87" s="23">
        <f t="shared" si="3"/>
        <v>36</v>
      </c>
      <c r="AX87" s="17"/>
      <c r="AY87" s="17"/>
      <c r="AZ87" s="17"/>
      <c r="BA87" s="17"/>
      <c r="BB87" s="17"/>
      <c r="BC87" s="17"/>
      <c r="BD87" s="17"/>
      <c r="BE87" s="17"/>
      <c r="BF87" s="17"/>
    </row>
    <row r="88" spans="1:60" ht="37.5" customHeight="1" x14ac:dyDescent="0.25">
      <c r="A88" s="80"/>
      <c r="B88" s="57" t="s">
        <v>188</v>
      </c>
      <c r="C88" s="58" t="s">
        <v>189</v>
      </c>
      <c r="D88" s="47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23"/>
      <c r="W88" s="38"/>
      <c r="X88" s="38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23">
        <f t="shared" si="3"/>
        <v>0</v>
      </c>
      <c r="AX88" s="17"/>
      <c r="AY88" s="17"/>
      <c r="AZ88" s="17"/>
      <c r="BA88" s="17"/>
      <c r="BB88" s="17"/>
      <c r="BC88" s="17"/>
      <c r="BD88" s="17"/>
      <c r="BE88" s="17"/>
      <c r="BF88" s="17"/>
    </row>
    <row r="89" spans="1:60" ht="30.75" customHeight="1" x14ac:dyDescent="0.25">
      <c r="A89" s="80"/>
      <c r="B89" s="61" t="s">
        <v>192</v>
      </c>
      <c r="C89" s="62" t="s">
        <v>190</v>
      </c>
      <c r="D89" s="63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74"/>
      <c r="W89" s="65"/>
      <c r="X89" s="65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1"/>
      <c r="AX89" s="17"/>
      <c r="AY89" s="17"/>
      <c r="AZ89" s="17"/>
      <c r="BA89" s="17"/>
      <c r="BB89" s="17"/>
      <c r="BC89" s="17"/>
      <c r="BD89" s="17"/>
      <c r="BE89" s="17"/>
      <c r="BF89" s="17"/>
    </row>
    <row r="90" spans="1:60" ht="37.5" customHeight="1" x14ac:dyDescent="0.25">
      <c r="A90" s="80"/>
      <c r="B90" s="61" t="s">
        <v>192</v>
      </c>
      <c r="C90" s="62" t="s">
        <v>191</v>
      </c>
      <c r="D90" s="63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74"/>
      <c r="W90" s="65"/>
      <c r="X90" s="65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1"/>
      <c r="AX90" s="17"/>
      <c r="AY90" s="17"/>
      <c r="AZ90" s="17"/>
      <c r="BA90" s="17"/>
      <c r="BB90" s="17"/>
      <c r="BC90" s="17"/>
      <c r="BD90" s="17"/>
      <c r="BE90" s="17"/>
      <c r="BF90" s="17"/>
    </row>
    <row r="91" spans="1:60" ht="37.5" customHeight="1" x14ac:dyDescent="0.25">
      <c r="A91" s="80"/>
      <c r="B91" s="46"/>
      <c r="C91" s="48"/>
      <c r="D91" s="47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23"/>
      <c r="W91" s="38"/>
      <c r="X91" s="38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7"/>
      <c r="AY91" s="17"/>
      <c r="AZ91" s="17"/>
      <c r="BA91" s="17"/>
      <c r="BB91" s="17"/>
      <c r="BC91" s="17"/>
      <c r="BD91" s="17"/>
      <c r="BE91" s="17"/>
      <c r="BF91" s="17"/>
    </row>
    <row r="92" spans="1:60" ht="24" customHeight="1" x14ac:dyDescent="0.25">
      <c r="A92" s="81"/>
      <c r="B92" s="89" t="s">
        <v>47</v>
      </c>
      <c r="C92" s="90"/>
      <c r="D92" s="91"/>
      <c r="E92" s="1">
        <f>SUM(E9:E75)</f>
        <v>36</v>
      </c>
      <c r="F92" s="1">
        <f>SUM(F9:F75)</f>
        <v>36</v>
      </c>
      <c r="G92" s="1">
        <f>SUM(G9:G75)</f>
        <v>36</v>
      </c>
      <c r="H92" s="1">
        <f>SUM(H9:H75)</f>
        <v>36</v>
      </c>
      <c r="I92" s="1">
        <f>SUM(I9:I75)</f>
        <v>36</v>
      </c>
      <c r="J92" s="1">
        <f>SUM(J9:J75)</f>
        <v>36</v>
      </c>
      <c r="K92" s="1">
        <f>SUM(K9:K75)</f>
        <v>36</v>
      </c>
      <c r="L92" s="1">
        <f>SUM(L9:L75)</f>
        <v>36</v>
      </c>
      <c r="M92" s="1">
        <f>SUM(M9:M75)</f>
        <v>36</v>
      </c>
      <c r="N92" s="1">
        <f>SUM(N9:N75)</f>
        <v>36</v>
      </c>
      <c r="O92" s="1">
        <f>SUM(O9:O75)</f>
        <v>36</v>
      </c>
      <c r="P92" s="1">
        <f>SUM(P9:P75)</f>
        <v>36</v>
      </c>
      <c r="Q92" s="1">
        <f>SUM(Q9:Q75)</f>
        <v>36</v>
      </c>
      <c r="R92" s="1">
        <f>SUM(R9:R75)</f>
        <v>36</v>
      </c>
      <c r="S92" s="1">
        <f>SUM(S9:S75)</f>
        <v>36</v>
      </c>
      <c r="T92" s="1">
        <f>SUM(T9:T75)</f>
        <v>36</v>
      </c>
      <c r="U92" s="1">
        <v>36</v>
      </c>
      <c r="V92" s="23">
        <f>SUM(E92:T92)</f>
        <v>576</v>
      </c>
      <c r="W92" s="17"/>
      <c r="X92" s="17"/>
      <c r="Y92" s="1">
        <f>SUM(Y9:Y86)</f>
        <v>36</v>
      </c>
      <c r="Z92" s="1">
        <f t="shared" ref="Z92:AU92" si="4">SUM(Z9:Z86)</f>
        <v>36</v>
      </c>
      <c r="AA92" s="1">
        <f t="shared" si="4"/>
        <v>36</v>
      </c>
      <c r="AB92" s="1">
        <f t="shared" si="4"/>
        <v>36</v>
      </c>
      <c r="AC92" s="1">
        <f t="shared" si="4"/>
        <v>36</v>
      </c>
      <c r="AD92" s="1">
        <f t="shared" si="4"/>
        <v>36</v>
      </c>
      <c r="AE92" s="1">
        <f t="shared" si="4"/>
        <v>36</v>
      </c>
      <c r="AF92" s="1">
        <f t="shared" si="4"/>
        <v>36</v>
      </c>
      <c r="AG92" s="1">
        <f t="shared" si="4"/>
        <v>36</v>
      </c>
      <c r="AH92" s="1">
        <f t="shared" si="4"/>
        <v>36</v>
      </c>
      <c r="AI92" s="1">
        <f t="shared" si="4"/>
        <v>36</v>
      </c>
      <c r="AJ92" s="1">
        <f t="shared" si="4"/>
        <v>36</v>
      </c>
      <c r="AK92" s="1">
        <f t="shared" si="4"/>
        <v>36</v>
      </c>
      <c r="AL92" s="1">
        <f t="shared" si="4"/>
        <v>36</v>
      </c>
      <c r="AM92" s="1">
        <f t="shared" si="4"/>
        <v>36</v>
      </c>
      <c r="AN92" s="1">
        <f t="shared" si="4"/>
        <v>36</v>
      </c>
      <c r="AO92" s="1">
        <f t="shared" si="4"/>
        <v>36</v>
      </c>
      <c r="AP92" s="1">
        <f t="shared" si="4"/>
        <v>36</v>
      </c>
      <c r="AQ92" s="1">
        <f t="shared" si="4"/>
        <v>36</v>
      </c>
      <c r="AR92" s="1">
        <f t="shared" si="4"/>
        <v>36</v>
      </c>
      <c r="AS92" s="1">
        <f t="shared" si="4"/>
        <v>36</v>
      </c>
      <c r="AT92" s="1">
        <f t="shared" si="4"/>
        <v>36</v>
      </c>
      <c r="AU92" s="1">
        <f t="shared" si="4"/>
        <v>36</v>
      </c>
      <c r="AV92" s="24">
        <v>36</v>
      </c>
      <c r="AW92" s="1">
        <f>SUM(Y92:AU92)</f>
        <v>828</v>
      </c>
      <c r="AX92" s="17"/>
      <c r="AY92" s="17"/>
      <c r="AZ92" s="17"/>
      <c r="BA92" s="17"/>
      <c r="BB92" s="17"/>
      <c r="BC92" s="17"/>
      <c r="BD92" s="17"/>
      <c r="BE92" s="17"/>
      <c r="BF92" s="17"/>
    </row>
    <row r="93" spans="1:60" ht="27" customHeight="1" x14ac:dyDescent="0.25">
      <c r="B93" s="103" t="s">
        <v>64</v>
      </c>
      <c r="C93" s="104"/>
      <c r="D93" s="105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23"/>
      <c r="W93" s="17"/>
      <c r="X93" s="17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24">
        <v>36</v>
      </c>
      <c r="AW93" s="1"/>
      <c r="AX93" s="17"/>
      <c r="AY93" s="17"/>
      <c r="AZ93" s="17"/>
      <c r="BA93" s="17"/>
      <c r="BB93" s="17"/>
      <c r="BC93" s="17"/>
      <c r="BD93" s="17"/>
      <c r="BE93" s="17"/>
      <c r="BF93" s="17"/>
    </row>
    <row r="94" spans="1:60" ht="27" customHeight="1" x14ac:dyDescent="0.25">
      <c r="B94" s="103" t="s">
        <v>46</v>
      </c>
      <c r="C94" s="104"/>
      <c r="D94" s="105"/>
      <c r="E94" s="1">
        <f>E92-36</f>
        <v>0</v>
      </c>
      <c r="F94" s="1">
        <f>F92-36</f>
        <v>0</v>
      </c>
      <c r="G94" s="1">
        <f t="shared" ref="G94:U94" si="5">G92-36</f>
        <v>0</v>
      </c>
      <c r="H94" s="1">
        <f t="shared" si="5"/>
        <v>0</v>
      </c>
      <c r="I94" s="1">
        <f t="shared" si="5"/>
        <v>0</v>
      </c>
      <c r="J94" s="1">
        <f t="shared" si="5"/>
        <v>0</v>
      </c>
      <c r="K94" s="1">
        <f t="shared" si="5"/>
        <v>0</v>
      </c>
      <c r="L94" s="1">
        <f t="shared" si="5"/>
        <v>0</v>
      </c>
      <c r="M94" s="1">
        <f t="shared" si="5"/>
        <v>0</v>
      </c>
      <c r="N94" s="1">
        <f t="shared" si="5"/>
        <v>0</v>
      </c>
      <c r="O94" s="1">
        <f t="shared" si="5"/>
        <v>0</v>
      </c>
      <c r="P94" s="1">
        <f t="shared" si="5"/>
        <v>0</v>
      </c>
      <c r="Q94" s="1">
        <f t="shared" si="5"/>
        <v>0</v>
      </c>
      <c r="R94" s="1">
        <f t="shared" si="5"/>
        <v>0</v>
      </c>
      <c r="S94" s="1">
        <f t="shared" si="5"/>
        <v>0</v>
      </c>
      <c r="T94" s="1">
        <f t="shared" si="5"/>
        <v>0</v>
      </c>
      <c r="U94" s="1">
        <f t="shared" si="5"/>
        <v>0</v>
      </c>
      <c r="V94" s="23"/>
      <c r="W94" s="17"/>
      <c r="X94" s="17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24"/>
      <c r="AW94" s="1">
        <f>SUM(AW43:AW86)</f>
        <v>828</v>
      </c>
      <c r="AX94" s="17"/>
      <c r="AY94" s="17"/>
      <c r="AZ94" s="17"/>
      <c r="BA94" s="17"/>
      <c r="BB94" s="17"/>
      <c r="BC94" s="17"/>
      <c r="BD94" s="17"/>
      <c r="BE94" s="17"/>
      <c r="BF94" s="17"/>
    </row>
    <row r="103" spans="3:4" x14ac:dyDescent="0.25">
      <c r="C103" s="106"/>
      <c r="D103" s="106"/>
    </row>
  </sheetData>
  <mergeCells count="79">
    <mergeCell ref="AB1:AD1"/>
    <mergeCell ref="AE1:AE2"/>
    <mergeCell ref="AF1:AI1"/>
    <mergeCell ref="E1:G1"/>
    <mergeCell ref="I1:I2"/>
    <mergeCell ref="J1:L1"/>
    <mergeCell ref="M1:M2"/>
    <mergeCell ref="N1:Q1"/>
    <mergeCell ref="R1:U1"/>
    <mergeCell ref="AY1:BA1"/>
    <mergeCell ref="BB1:BB2"/>
    <mergeCell ref="BC1:BF1"/>
    <mergeCell ref="A2:A6"/>
    <mergeCell ref="B2:B6"/>
    <mergeCell ref="C2:C6"/>
    <mergeCell ref="D2:D6"/>
    <mergeCell ref="AJ1:AJ2"/>
    <mergeCell ref="AK1:AM1"/>
    <mergeCell ref="AN1:AN2"/>
    <mergeCell ref="AO1:AR1"/>
    <mergeCell ref="AS1:AV1"/>
    <mergeCell ref="AX1:AX2"/>
    <mergeCell ref="W1:W2"/>
    <mergeCell ref="X1:Z1"/>
    <mergeCell ref="AA1:AA2"/>
    <mergeCell ref="B21:B22"/>
    <mergeCell ref="C21:C22"/>
    <mergeCell ref="A7:A38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19:B20"/>
    <mergeCell ref="C19:C20"/>
    <mergeCell ref="B23:B24"/>
    <mergeCell ref="C23:C24"/>
    <mergeCell ref="B25:B26"/>
    <mergeCell ref="C25:C26"/>
    <mergeCell ref="B27:B28"/>
    <mergeCell ref="C27:C28"/>
    <mergeCell ref="B35:B36"/>
    <mergeCell ref="C35:C36"/>
    <mergeCell ref="B29:B30"/>
    <mergeCell ref="C29:C30"/>
    <mergeCell ref="B31:B32"/>
    <mergeCell ref="C31:C32"/>
    <mergeCell ref="B33:B34"/>
    <mergeCell ref="C33:C34"/>
    <mergeCell ref="B76:B77"/>
    <mergeCell ref="C76:C77"/>
    <mergeCell ref="A39:A92"/>
    <mergeCell ref="B49:B50"/>
    <mergeCell ref="C49:C50"/>
    <mergeCell ref="B61:B62"/>
    <mergeCell ref="C61:C62"/>
    <mergeCell ref="B63:B64"/>
    <mergeCell ref="C63:C64"/>
    <mergeCell ref="B65:B66"/>
    <mergeCell ref="C65:C66"/>
    <mergeCell ref="B70:B71"/>
    <mergeCell ref="C70:C71"/>
    <mergeCell ref="B72:B73"/>
    <mergeCell ref="C72:C73"/>
    <mergeCell ref="B94:D94"/>
    <mergeCell ref="C103:D103"/>
    <mergeCell ref="B78:B79"/>
    <mergeCell ref="C78:C79"/>
    <mergeCell ref="B82:B83"/>
    <mergeCell ref="C82:C83"/>
    <mergeCell ref="B92:D92"/>
    <mergeCell ref="B93:D93"/>
  </mergeCells>
  <pageMargins left="0.39370078740157483" right="0.39370078740157483" top="0.35433070866141736" bottom="0.35433070866141736" header="0.31496062992125984" footer="0.31496062992125984"/>
  <pageSetup paperSize="9" scale="51" orientation="landscape" r:id="rId1"/>
  <rowBreaks count="1" manualBreakCount="1">
    <brk id="38" max="5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2"/>
  <sheetViews>
    <sheetView view="pageBreakPreview" topLeftCell="A73" zoomScale="85" zoomScaleNormal="80" zoomScaleSheetLayoutView="85" workbookViewId="0">
      <selection activeCell="AY12" sqref="AY12"/>
    </sheetView>
  </sheetViews>
  <sheetFormatPr defaultRowHeight="15" x14ac:dyDescent="0.25"/>
  <cols>
    <col min="1" max="1" width="3.7109375" style="2" customWidth="1"/>
    <col min="2" max="2" width="8" style="2" customWidth="1"/>
    <col min="3" max="3" width="24.42578125" style="2" customWidth="1"/>
    <col min="4" max="4" width="9.140625" style="2"/>
    <col min="5" max="5" width="6.140625" style="2" customWidth="1"/>
    <col min="6" max="6" width="4.140625" style="2" customWidth="1"/>
    <col min="7" max="7" width="4" style="2" customWidth="1"/>
    <col min="8" max="8" width="3.7109375" style="2" customWidth="1"/>
    <col min="9" max="9" width="4.28515625" style="2" customWidth="1"/>
    <col min="10" max="21" width="3.7109375" style="2" customWidth="1"/>
    <col min="22" max="22" width="6.140625" style="75" customWidth="1"/>
    <col min="23" max="24" width="3.7109375" style="20" customWidth="1"/>
    <col min="25" max="48" width="3.7109375" style="2" customWidth="1"/>
    <col min="49" max="49" width="6.28515625" style="2" customWidth="1"/>
    <col min="50" max="50" width="7.5703125" style="2" customWidth="1"/>
    <col min="51" max="56" width="9.140625" style="2"/>
  </cols>
  <sheetData>
    <row r="1" spans="1:56" ht="15" customHeight="1" x14ac:dyDescent="0.25">
      <c r="A1" s="1"/>
      <c r="B1" s="1"/>
      <c r="C1" s="1" t="s">
        <v>143</v>
      </c>
      <c r="D1" s="1"/>
      <c r="E1" s="112" t="s">
        <v>4</v>
      </c>
      <c r="F1" s="112"/>
      <c r="G1" s="112"/>
      <c r="H1" s="15"/>
      <c r="I1" s="113" t="s">
        <v>84</v>
      </c>
      <c r="J1" s="112" t="s">
        <v>53</v>
      </c>
      <c r="K1" s="112"/>
      <c r="L1" s="112"/>
      <c r="M1" s="113" t="s">
        <v>88</v>
      </c>
      <c r="N1" s="112" t="s">
        <v>54</v>
      </c>
      <c r="O1" s="112"/>
      <c r="P1" s="112"/>
      <c r="Q1" s="112"/>
      <c r="R1" s="112" t="s">
        <v>55</v>
      </c>
      <c r="S1" s="112"/>
      <c r="T1" s="112"/>
      <c r="U1" s="112"/>
      <c r="V1" s="71"/>
      <c r="W1" s="113" t="s">
        <v>94</v>
      </c>
      <c r="X1" s="112" t="s">
        <v>56</v>
      </c>
      <c r="Y1" s="112"/>
      <c r="Z1" s="112"/>
      <c r="AA1" s="113" t="s">
        <v>98</v>
      </c>
      <c r="AB1" s="112" t="s">
        <v>57</v>
      </c>
      <c r="AC1" s="112"/>
      <c r="AD1" s="112"/>
      <c r="AE1" s="113" t="s">
        <v>102</v>
      </c>
      <c r="AF1" s="112" t="s">
        <v>58</v>
      </c>
      <c r="AG1" s="112"/>
      <c r="AH1" s="112"/>
      <c r="AI1" s="112"/>
      <c r="AJ1" s="113" t="s">
        <v>104</v>
      </c>
      <c r="AK1" s="112" t="s">
        <v>59</v>
      </c>
      <c r="AL1" s="112"/>
      <c r="AM1" s="112"/>
      <c r="AN1" s="113" t="s">
        <v>105</v>
      </c>
      <c r="AO1" s="112" t="s">
        <v>60</v>
      </c>
      <c r="AP1" s="112"/>
      <c r="AQ1" s="112"/>
      <c r="AR1" s="112"/>
      <c r="AS1" s="112" t="s">
        <v>61</v>
      </c>
      <c r="AT1" s="112"/>
      <c r="AU1" s="112"/>
      <c r="AV1" s="112"/>
      <c r="AW1" s="42"/>
    </row>
    <row r="2" spans="1:56" ht="99" customHeight="1" x14ac:dyDescent="0.25">
      <c r="A2" s="92" t="s">
        <v>0</v>
      </c>
      <c r="B2" s="92" t="s">
        <v>1</v>
      </c>
      <c r="C2" s="109" t="s">
        <v>2</v>
      </c>
      <c r="D2" s="122" t="s">
        <v>3</v>
      </c>
      <c r="E2" s="14" t="s">
        <v>80</v>
      </c>
      <c r="F2" s="14" t="s">
        <v>81</v>
      </c>
      <c r="G2" s="14" t="s">
        <v>82</v>
      </c>
      <c r="H2" s="14" t="s">
        <v>83</v>
      </c>
      <c r="I2" s="113"/>
      <c r="J2" s="14" t="s">
        <v>86</v>
      </c>
      <c r="K2" s="14" t="s">
        <v>85</v>
      </c>
      <c r="L2" s="14" t="s">
        <v>87</v>
      </c>
      <c r="M2" s="113"/>
      <c r="N2" s="14" t="s">
        <v>89</v>
      </c>
      <c r="O2" s="14" t="s">
        <v>90</v>
      </c>
      <c r="P2" s="14" t="s">
        <v>91</v>
      </c>
      <c r="Q2" s="14" t="s">
        <v>92</v>
      </c>
      <c r="R2" s="14" t="s">
        <v>93</v>
      </c>
      <c r="S2" s="14" t="s">
        <v>81</v>
      </c>
      <c r="T2" s="14" t="s">
        <v>82</v>
      </c>
      <c r="U2" s="14" t="s">
        <v>83</v>
      </c>
      <c r="V2" s="72" t="s">
        <v>119</v>
      </c>
      <c r="W2" s="113"/>
      <c r="X2" s="14" t="s">
        <v>95</v>
      </c>
      <c r="Y2" s="14" t="s">
        <v>96</v>
      </c>
      <c r="Z2" s="14" t="s">
        <v>97</v>
      </c>
      <c r="AA2" s="113"/>
      <c r="AB2" s="14" t="s">
        <v>99</v>
      </c>
      <c r="AC2" s="14" t="s">
        <v>100</v>
      </c>
      <c r="AD2" s="14" t="s">
        <v>101</v>
      </c>
      <c r="AE2" s="113"/>
      <c r="AF2" s="14" t="s">
        <v>99</v>
      </c>
      <c r="AG2" s="14" t="s">
        <v>100</v>
      </c>
      <c r="AH2" s="14" t="s">
        <v>101</v>
      </c>
      <c r="AI2" s="14" t="s">
        <v>103</v>
      </c>
      <c r="AJ2" s="113"/>
      <c r="AK2" s="14" t="s">
        <v>86</v>
      </c>
      <c r="AL2" s="14" t="s">
        <v>85</v>
      </c>
      <c r="AM2" s="14" t="s">
        <v>87</v>
      </c>
      <c r="AN2" s="113"/>
      <c r="AO2" s="14" t="s">
        <v>106</v>
      </c>
      <c r="AP2" s="14" t="s">
        <v>107</v>
      </c>
      <c r="AQ2" s="14" t="s">
        <v>108</v>
      </c>
      <c r="AR2" s="14" t="s">
        <v>109</v>
      </c>
      <c r="AS2" s="14" t="s">
        <v>93</v>
      </c>
      <c r="AT2" s="14" t="s">
        <v>81</v>
      </c>
      <c r="AU2" s="14" t="s">
        <v>82</v>
      </c>
      <c r="AV2" s="14" t="s">
        <v>83</v>
      </c>
      <c r="AW2" s="45" t="s">
        <v>119</v>
      </c>
      <c r="AX2" s="5"/>
      <c r="AY2" s="6"/>
    </row>
    <row r="3" spans="1:56" x14ac:dyDescent="0.25">
      <c r="A3" s="92"/>
      <c r="B3" s="92"/>
      <c r="C3" s="109"/>
      <c r="D3" s="122"/>
      <c r="E3" s="1" t="s">
        <v>5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3"/>
      <c r="W3" s="19"/>
      <c r="X3" s="19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6"/>
      <c r="AY3" s="6"/>
    </row>
    <row r="4" spans="1:56" x14ac:dyDescent="0.25">
      <c r="A4" s="92"/>
      <c r="B4" s="92"/>
      <c r="C4" s="109"/>
      <c r="D4" s="122"/>
      <c r="E4" s="1">
        <v>35</v>
      </c>
      <c r="F4" s="1">
        <v>36</v>
      </c>
      <c r="G4" s="1">
        <v>37</v>
      </c>
      <c r="H4" s="1">
        <v>38</v>
      </c>
      <c r="I4" s="1">
        <v>39</v>
      </c>
      <c r="J4" s="1">
        <v>40</v>
      </c>
      <c r="K4" s="1">
        <v>41</v>
      </c>
      <c r="L4" s="1">
        <v>42</v>
      </c>
      <c r="M4" s="1">
        <v>43</v>
      </c>
      <c r="N4" s="1">
        <v>44</v>
      </c>
      <c r="O4" s="1">
        <v>45</v>
      </c>
      <c r="P4" s="1">
        <v>46</v>
      </c>
      <c r="Q4" s="1">
        <v>47</v>
      </c>
      <c r="R4" s="1">
        <v>48</v>
      </c>
      <c r="S4" s="1">
        <v>49</v>
      </c>
      <c r="T4" s="1">
        <v>50</v>
      </c>
      <c r="U4" s="1">
        <v>51</v>
      </c>
      <c r="V4" s="23"/>
      <c r="W4" s="19">
        <v>52</v>
      </c>
      <c r="X4" s="19"/>
      <c r="Y4" s="1">
        <v>1</v>
      </c>
      <c r="Z4" s="1">
        <v>2</v>
      </c>
      <c r="AA4" s="1">
        <v>3</v>
      </c>
      <c r="AB4" s="1">
        <v>4</v>
      </c>
      <c r="AC4" s="1">
        <v>5</v>
      </c>
      <c r="AD4" s="1">
        <v>6</v>
      </c>
      <c r="AE4" s="1">
        <v>7</v>
      </c>
      <c r="AF4" s="1">
        <v>8</v>
      </c>
      <c r="AG4" s="1">
        <v>9</v>
      </c>
      <c r="AH4" s="1">
        <v>10</v>
      </c>
      <c r="AI4" s="1">
        <v>11</v>
      </c>
      <c r="AJ4" s="1">
        <v>12</v>
      </c>
      <c r="AK4" s="1">
        <v>13</v>
      </c>
      <c r="AL4" s="1">
        <v>14</v>
      </c>
      <c r="AM4" s="1">
        <v>15</v>
      </c>
      <c r="AN4" s="1">
        <v>16</v>
      </c>
      <c r="AO4" s="1">
        <v>17</v>
      </c>
      <c r="AP4" s="1">
        <v>18</v>
      </c>
      <c r="AQ4" s="1">
        <v>19</v>
      </c>
      <c r="AR4" s="1">
        <v>20</v>
      </c>
      <c r="AS4" s="1">
        <v>21</v>
      </c>
      <c r="AT4" s="1">
        <v>22</v>
      </c>
      <c r="AU4" s="1">
        <v>23</v>
      </c>
      <c r="AV4" s="1">
        <v>24</v>
      </c>
      <c r="AW4" s="1"/>
      <c r="AX4" s="6"/>
      <c r="AY4" s="6"/>
    </row>
    <row r="5" spans="1:56" x14ac:dyDescent="0.25">
      <c r="A5" s="92"/>
      <c r="B5" s="92"/>
      <c r="C5" s="109"/>
      <c r="D5" s="122"/>
      <c r="E5" s="1" t="s">
        <v>6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3"/>
      <c r="W5" s="19"/>
      <c r="X5" s="19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6"/>
      <c r="AY5" s="6"/>
    </row>
    <row r="6" spans="1:56" x14ac:dyDescent="0.25">
      <c r="A6" s="92"/>
      <c r="B6" s="92"/>
      <c r="C6" s="109"/>
      <c r="D6" s="122"/>
      <c r="E6" s="1">
        <v>1</v>
      </c>
      <c r="F6" s="1">
        <v>2</v>
      </c>
      <c r="G6" s="1">
        <v>3</v>
      </c>
      <c r="H6" s="1">
        <v>4</v>
      </c>
      <c r="I6" s="1">
        <v>5</v>
      </c>
      <c r="J6" s="1">
        <v>6</v>
      </c>
      <c r="K6" s="1">
        <v>7</v>
      </c>
      <c r="L6" s="1">
        <v>8</v>
      </c>
      <c r="M6" s="1">
        <v>9</v>
      </c>
      <c r="N6" s="1">
        <v>10</v>
      </c>
      <c r="O6" s="1">
        <v>11</v>
      </c>
      <c r="P6" s="1">
        <v>12</v>
      </c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23"/>
      <c r="W6" s="19">
        <v>18</v>
      </c>
      <c r="X6" s="19">
        <v>19</v>
      </c>
      <c r="Y6" s="1">
        <v>20</v>
      </c>
      <c r="Z6" s="1">
        <v>21</v>
      </c>
      <c r="AA6" s="1">
        <v>22</v>
      </c>
      <c r="AB6" s="1">
        <v>23</v>
      </c>
      <c r="AC6" s="1">
        <v>24</v>
      </c>
      <c r="AD6" s="1">
        <v>25</v>
      </c>
      <c r="AE6" s="1">
        <v>26</v>
      </c>
      <c r="AF6" s="1">
        <v>27</v>
      </c>
      <c r="AG6" s="1">
        <v>28</v>
      </c>
      <c r="AH6" s="1">
        <v>29</v>
      </c>
      <c r="AI6" s="1">
        <v>30</v>
      </c>
      <c r="AJ6" s="1">
        <v>31</v>
      </c>
      <c r="AK6" s="1">
        <v>32</v>
      </c>
      <c r="AL6" s="1">
        <v>33</v>
      </c>
      <c r="AM6" s="1">
        <v>34</v>
      </c>
      <c r="AN6" s="1">
        <v>35</v>
      </c>
      <c r="AO6" s="1">
        <v>36</v>
      </c>
      <c r="AP6" s="1">
        <v>37</v>
      </c>
      <c r="AQ6" s="1">
        <v>38</v>
      </c>
      <c r="AR6" s="1">
        <v>39</v>
      </c>
      <c r="AS6" s="1">
        <v>40</v>
      </c>
      <c r="AT6" s="1">
        <v>41</v>
      </c>
      <c r="AU6" s="1">
        <v>42</v>
      </c>
      <c r="AV6" s="24">
        <v>43</v>
      </c>
      <c r="AW6" s="1"/>
      <c r="AX6" s="6"/>
      <c r="AY6" s="6"/>
    </row>
    <row r="7" spans="1:56" ht="15.75" customHeight="1" x14ac:dyDescent="0.25">
      <c r="A7" s="102" t="s">
        <v>13</v>
      </c>
      <c r="B7" s="110" t="s">
        <v>7</v>
      </c>
      <c r="C7" s="107" t="s">
        <v>8</v>
      </c>
      <c r="D7" s="12" t="s">
        <v>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3"/>
      <c r="W7" s="19"/>
      <c r="X7" s="19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4"/>
      <c r="AW7" s="1"/>
    </row>
    <row r="8" spans="1:56" x14ac:dyDescent="0.25">
      <c r="A8" s="80"/>
      <c r="B8" s="111"/>
      <c r="C8" s="108"/>
      <c r="D8" s="12" t="s">
        <v>10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3"/>
      <c r="W8" s="19"/>
      <c r="X8" s="19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4"/>
      <c r="AW8" s="1"/>
    </row>
    <row r="9" spans="1:56" s="7" customFormat="1" x14ac:dyDescent="0.25">
      <c r="A9" s="80"/>
      <c r="B9" s="118" t="s">
        <v>11</v>
      </c>
      <c r="C9" s="120" t="s">
        <v>12</v>
      </c>
      <c r="D9" s="4" t="s">
        <v>9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23">
        <f>SUM(E9:U9)</f>
        <v>0</v>
      </c>
      <c r="W9" s="18" t="s">
        <v>65</v>
      </c>
      <c r="X9" s="18" t="s">
        <v>65</v>
      </c>
      <c r="Y9" s="42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4"/>
      <c r="AW9" s="23">
        <f>SUM(Y9:AV9)</f>
        <v>0</v>
      </c>
      <c r="AX9" s="2"/>
      <c r="AY9" s="2"/>
      <c r="AZ9" s="2"/>
      <c r="BA9" s="2"/>
      <c r="BB9" s="2"/>
      <c r="BC9" s="2"/>
      <c r="BD9" s="2"/>
    </row>
    <row r="10" spans="1:56" x14ac:dyDescent="0.25">
      <c r="A10" s="80"/>
      <c r="B10" s="119"/>
      <c r="C10" s="121"/>
      <c r="D10" s="4" t="s">
        <v>10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23">
        <f t="shared" ref="V10:V36" si="0">SUM(E10:U10)</f>
        <v>0</v>
      </c>
      <c r="W10" s="18" t="s">
        <v>65</v>
      </c>
      <c r="X10" s="18" t="s">
        <v>65</v>
      </c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4"/>
      <c r="AW10" s="23">
        <f t="shared" ref="AW10:AW72" si="1">SUM(Y10:AV10)</f>
        <v>0</v>
      </c>
    </row>
    <row r="11" spans="1:56" s="7" customFormat="1" x14ac:dyDescent="0.25">
      <c r="A11" s="80"/>
      <c r="B11" s="114" t="s">
        <v>14</v>
      </c>
      <c r="C11" s="116" t="s">
        <v>15</v>
      </c>
      <c r="D11" s="4" t="s">
        <v>9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23">
        <f t="shared" si="0"/>
        <v>0</v>
      </c>
      <c r="W11" s="17" t="s">
        <v>65</v>
      </c>
      <c r="X11" s="17" t="s">
        <v>65</v>
      </c>
      <c r="Y11" s="42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24"/>
      <c r="AW11" s="23">
        <f t="shared" si="1"/>
        <v>0</v>
      </c>
      <c r="AX11" s="2"/>
      <c r="AY11" s="2"/>
      <c r="AZ11" s="2"/>
      <c r="BA11" s="2"/>
      <c r="BB11" s="2"/>
      <c r="BC11" s="2"/>
      <c r="BD11" s="2"/>
    </row>
    <row r="12" spans="1:56" x14ac:dyDescent="0.25">
      <c r="A12" s="80"/>
      <c r="B12" s="115"/>
      <c r="C12" s="117"/>
      <c r="D12" s="4" t="s">
        <v>10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23">
        <f t="shared" si="0"/>
        <v>0</v>
      </c>
      <c r="W12" s="17" t="s">
        <v>65</v>
      </c>
      <c r="X12" s="17" t="s">
        <v>65</v>
      </c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24"/>
      <c r="AW12" s="23">
        <f t="shared" si="1"/>
        <v>0</v>
      </c>
    </row>
    <row r="13" spans="1:56" s="7" customFormat="1" x14ac:dyDescent="0.25">
      <c r="A13" s="80"/>
      <c r="B13" s="114" t="s">
        <v>16</v>
      </c>
      <c r="C13" s="116" t="s">
        <v>17</v>
      </c>
      <c r="D13" s="4" t="s">
        <v>9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23">
        <f t="shared" si="0"/>
        <v>0</v>
      </c>
      <c r="W13" s="17" t="s">
        <v>65</v>
      </c>
      <c r="X13" s="17" t="s">
        <v>65</v>
      </c>
      <c r="Y13" s="42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24"/>
      <c r="AW13" s="23">
        <f t="shared" si="1"/>
        <v>0</v>
      </c>
      <c r="AX13" s="2"/>
      <c r="AY13" s="2"/>
      <c r="AZ13" s="2"/>
      <c r="BA13" s="2"/>
      <c r="BB13" s="2"/>
      <c r="BC13" s="2"/>
      <c r="BD13" s="2"/>
    </row>
    <row r="14" spans="1:56" x14ac:dyDescent="0.25">
      <c r="A14" s="80"/>
      <c r="B14" s="115"/>
      <c r="C14" s="117"/>
      <c r="D14" s="4" t="s">
        <v>10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23">
        <f t="shared" si="0"/>
        <v>0</v>
      </c>
      <c r="W14" s="17" t="s">
        <v>65</v>
      </c>
      <c r="X14" s="17" t="s">
        <v>65</v>
      </c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24"/>
      <c r="AW14" s="23">
        <f t="shared" si="1"/>
        <v>0</v>
      </c>
    </row>
    <row r="15" spans="1:56" s="7" customFormat="1" x14ac:dyDescent="0.25">
      <c r="A15" s="80"/>
      <c r="B15" s="114" t="s">
        <v>18</v>
      </c>
      <c r="C15" s="116" t="s">
        <v>19</v>
      </c>
      <c r="D15" s="4" t="s">
        <v>9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23">
        <f t="shared" si="0"/>
        <v>0</v>
      </c>
      <c r="W15" s="17" t="s">
        <v>65</v>
      </c>
      <c r="X15" s="17" t="s">
        <v>65</v>
      </c>
      <c r="Y15" s="42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24"/>
      <c r="AW15" s="23">
        <f t="shared" si="1"/>
        <v>0</v>
      </c>
      <c r="AX15" s="2"/>
      <c r="AY15" s="2"/>
      <c r="AZ15" s="2"/>
      <c r="BA15" s="2"/>
      <c r="BB15" s="2"/>
      <c r="BC15" s="2"/>
      <c r="BD15" s="2"/>
    </row>
    <row r="16" spans="1:56" x14ac:dyDescent="0.25">
      <c r="A16" s="80"/>
      <c r="B16" s="115"/>
      <c r="C16" s="117"/>
      <c r="D16" s="4" t="s">
        <v>10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23">
        <f t="shared" si="0"/>
        <v>0</v>
      </c>
      <c r="W16" s="17" t="s">
        <v>65</v>
      </c>
      <c r="X16" s="17" t="s">
        <v>65</v>
      </c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24"/>
      <c r="AW16" s="23">
        <f t="shared" si="1"/>
        <v>0</v>
      </c>
    </row>
    <row r="17" spans="1:56" s="7" customFormat="1" x14ac:dyDescent="0.25">
      <c r="A17" s="80"/>
      <c r="B17" s="114" t="s">
        <v>20</v>
      </c>
      <c r="C17" s="116" t="s">
        <v>28</v>
      </c>
      <c r="D17" s="4" t="s">
        <v>9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3">
        <f t="shared" si="0"/>
        <v>0</v>
      </c>
      <c r="W17" s="17" t="s">
        <v>65</v>
      </c>
      <c r="X17" s="17" t="s">
        <v>65</v>
      </c>
      <c r="Y17" s="42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24"/>
      <c r="AW17" s="23">
        <f t="shared" si="1"/>
        <v>0</v>
      </c>
      <c r="AX17" s="2"/>
      <c r="AY17" s="2"/>
      <c r="AZ17" s="2"/>
      <c r="BA17" s="2"/>
      <c r="BB17" s="2"/>
      <c r="BC17" s="2"/>
      <c r="BD17" s="2"/>
    </row>
    <row r="18" spans="1:56" x14ac:dyDescent="0.25">
      <c r="A18" s="80"/>
      <c r="B18" s="115"/>
      <c r="C18" s="117"/>
      <c r="D18" s="4" t="s">
        <v>10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3">
        <f t="shared" si="0"/>
        <v>0</v>
      </c>
      <c r="W18" s="17" t="s">
        <v>65</v>
      </c>
      <c r="X18" s="17" t="s">
        <v>65</v>
      </c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24"/>
      <c r="AW18" s="23">
        <f t="shared" si="1"/>
        <v>0</v>
      </c>
    </row>
    <row r="19" spans="1:56" s="7" customFormat="1" ht="21" customHeight="1" x14ac:dyDescent="0.25">
      <c r="A19" s="80"/>
      <c r="B19" s="114" t="s">
        <v>22</v>
      </c>
      <c r="C19" s="116" t="s">
        <v>27</v>
      </c>
      <c r="D19" s="4" t="s">
        <v>9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3">
        <f t="shared" si="0"/>
        <v>0</v>
      </c>
      <c r="W19" s="17" t="s">
        <v>65</v>
      </c>
      <c r="X19" s="17" t="s">
        <v>65</v>
      </c>
      <c r="Y19" s="42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24"/>
      <c r="AW19" s="23">
        <f t="shared" si="1"/>
        <v>0</v>
      </c>
      <c r="AX19" s="2"/>
      <c r="AY19" s="2"/>
      <c r="AZ19" s="2"/>
      <c r="BA19" s="2"/>
      <c r="BB19" s="2"/>
      <c r="BC19" s="2"/>
      <c r="BD19" s="2"/>
    </row>
    <row r="20" spans="1:56" ht="21" customHeight="1" x14ac:dyDescent="0.25">
      <c r="A20" s="80"/>
      <c r="B20" s="115"/>
      <c r="C20" s="117"/>
      <c r="D20" s="4" t="s">
        <v>10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3">
        <f t="shared" si="0"/>
        <v>0</v>
      </c>
      <c r="W20" s="17" t="s">
        <v>65</v>
      </c>
      <c r="X20" s="17" t="s">
        <v>65</v>
      </c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24"/>
      <c r="AW20" s="23">
        <f t="shared" si="1"/>
        <v>0</v>
      </c>
    </row>
    <row r="21" spans="1:56" s="7" customFormat="1" x14ac:dyDescent="0.25">
      <c r="A21" s="80"/>
      <c r="B21" s="114" t="s">
        <v>23</v>
      </c>
      <c r="C21" s="116" t="s">
        <v>114</v>
      </c>
      <c r="D21" s="4" t="s">
        <v>9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3">
        <f t="shared" si="0"/>
        <v>0</v>
      </c>
      <c r="W21" s="17" t="s">
        <v>65</v>
      </c>
      <c r="X21" s="17" t="s">
        <v>65</v>
      </c>
      <c r="Y21" s="42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24"/>
      <c r="AW21" s="23">
        <f t="shared" si="1"/>
        <v>0</v>
      </c>
      <c r="AX21" s="2"/>
      <c r="AY21" s="2"/>
      <c r="AZ21" s="2"/>
      <c r="BA21" s="2"/>
      <c r="BB21" s="2"/>
      <c r="BC21" s="2"/>
      <c r="BD21" s="2"/>
    </row>
    <row r="22" spans="1:56" x14ac:dyDescent="0.25">
      <c r="A22" s="80"/>
      <c r="B22" s="115"/>
      <c r="C22" s="117"/>
      <c r="D22" s="4" t="s">
        <v>10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3">
        <f t="shared" si="0"/>
        <v>0</v>
      </c>
      <c r="W22" s="17" t="s">
        <v>65</v>
      </c>
      <c r="X22" s="17" t="s">
        <v>65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24"/>
      <c r="AW22" s="23">
        <f t="shared" si="1"/>
        <v>0</v>
      </c>
    </row>
    <row r="23" spans="1:56" s="7" customFormat="1" x14ac:dyDescent="0.25">
      <c r="A23" s="80"/>
      <c r="B23" s="114" t="s">
        <v>25</v>
      </c>
      <c r="C23" s="116" t="s">
        <v>129</v>
      </c>
      <c r="D23" s="4" t="s">
        <v>9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3">
        <f t="shared" si="0"/>
        <v>0</v>
      </c>
      <c r="W23" s="17" t="s">
        <v>65</v>
      </c>
      <c r="X23" s="17" t="s">
        <v>65</v>
      </c>
      <c r="Y23" s="42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24"/>
      <c r="AW23" s="23">
        <f t="shared" si="1"/>
        <v>0</v>
      </c>
      <c r="AX23" s="2"/>
      <c r="AY23" s="2"/>
      <c r="AZ23" s="2"/>
      <c r="BA23" s="2"/>
      <c r="BB23" s="2"/>
      <c r="BC23" s="2"/>
      <c r="BD23" s="2"/>
    </row>
    <row r="24" spans="1:56" x14ac:dyDescent="0.25">
      <c r="A24" s="80"/>
      <c r="B24" s="115"/>
      <c r="C24" s="117"/>
      <c r="D24" s="4" t="s">
        <v>10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3">
        <f t="shared" si="0"/>
        <v>0</v>
      </c>
      <c r="W24" s="17" t="s">
        <v>65</v>
      </c>
      <c r="X24" s="17" t="s">
        <v>65</v>
      </c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24"/>
      <c r="AW24" s="23">
        <f t="shared" si="1"/>
        <v>0</v>
      </c>
    </row>
    <row r="25" spans="1:56" s="7" customFormat="1" x14ac:dyDescent="0.25">
      <c r="A25" s="80"/>
      <c r="B25" s="114" t="s">
        <v>26</v>
      </c>
      <c r="C25" s="116" t="s">
        <v>147</v>
      </c>
      <c r="D25" s="4" t="s">
        <v>9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3">
        <f t="shared" si="0"/>
        <v>0</v>
      </c>
      <c r="W25" s="17" t="s">
        <v>65</v>
      </c>
      <c r="X25" s="17" t="s">
        <v>65</v>
      </c>
      <c r="Y25" s="42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24"/>
      <c r="AW25" s="23">
        <f t="shared" si="1"/>
        <v>0</v>
      </c>
      <c r="AX25" s="2"/>
      <c r="AY25" s="2"/>
      <c r="AZ25" s="2"/>
      <c r="BA25" s="2"/>
      <c r="BB25" s="2"/>
      <c r="BC25" s="2"/>
      <c r="BD25" s="2"/>
    </row>
    <row r="26" spans="1:56" x14ac:dyDescent="0.25">
      <c r="A26" s="80"/>
      <c r="B26" s="115"/>
      <c r="C26" s="117"/>
      <c r="D26" s="4" t="s">
        <v>10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3">
        <f t="shared" si="0"/>
        <v>0</v>
      </c>
      <c r="W26" s="17" t="s">
        <v>65</v>
      </c>
      <c r="X26" s="17" t="s">
        <v>65</v>
      </c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24"/>
      <c r="AW26" s="23">
        <f t="shared" si="1"/>
        <v>0</v>
      </c>
    </row>
    <row r="27" spans="1:56" s="7" customFormat="1" ht="21" customHeight="1" x14ac:dyDescent="0.25">
      <c r="A27" s="80"/>
      <c r="B27" s="114" t="s">
        <v>128</v>
      </c>
      <c r="C27" s="116" t="s">
        <v>113</v>
      </c>
      <c r="D27" s="4" t="s">
        <v>9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3">
        <f t="shared" si="0"/>
        <v>0</v>
      </c>
      <c r="W27" s="17" t="s">
        <v>65</v>
      </c>
      <c r="X27" s="17" t="s">
        <v>65</v>
      </c>
      <c r="Y27" s="42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24"/>
      <c r="AW27" s="23">
        <f t="shared" si="1"/>
        <v>0</v>
      </c>
      <c r="AX27" s="2"/>
      <c r="AY27" s="2"/>
      <c r="AZ27" s="2"/>
      <c r="BA27" s="2"/>
      <c r="BB27" s="2"/>
      <c r="BC27" s="2"/>
      <c r="BD27" s="2"/>
    </row>
    <row r="28" spans="1:56" ht="24.75" customHeight="1" x14ac:dyDescent="0.25">
      <c r="A28" s="80"/>
      <c r="B28" s="115"/>
      <c r="C28" s="117"/>
      <c r="D28" s="4" t="s">
        <v>10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3">
        <f t="shared" si="0"/>
        <v>0</v>
      </c>
      <c r="W28" s="17" t="s">
        <v>65</v>
      </c>
      <c r="X28" s="17" t="s">
        <v>65</v>
      </c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24"/>
      <c r="AW28" s="23">
        <f t="shared" si="1"/>
        <v>0</v>
      </c>
    </row>
    <row r="29" spans="1:56" x14ac:dyDescent="0.25">
      <c r="A29" s="80"/>
      <c r="B29" s="97" t="s">
        <v>29</v>
      </c>
      <c r="C29" s="88" t="s">
        <v>30</v>
      </c>
      <c r="D29" s="4" t="s">
        <v>9</v>
      </c>
      <c r="E29" s="1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3">
        <f t="shared" si="0"/>
        <v>0</v>
      </c>
      <c r="W29" s="17" t="s">
        <v>65</v>
      </c>
      <c r="X29" s="17" t="s">
        <v>65</v>
      </c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24"/>
      <c r="AW29" s="23">
        <f t="shared" si="1"/>
        <v>0</v>
      </c>
    </row>
    <row r="30" spans="1:56" x14ac:dyDescent="0.25">
      <c r="A30" s="80"/>
      <c r="B30" s="97"/>
      <c r="C30" s="88"/>
      <c r="D30" s="4" t="s">
        <v>10</v>
      </c>
      <c r="E30" s="1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3">
        <f t="shared" si="0"/>
        <v>0</v>
      </c>
      <c r="W30" s="17" t="s">
        <v>65</v>
      </c>
      <c r="X30" s="17" t="s">
        <v>65</v>
      </c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24"/>
      <c r="AW30" s="23">
        <f t="shared" si="1"/>
        <v>0</v>
      </c>
    </row>
    <row r="31" spans="1:56" s="7" customFormat="1" ht="25.5" customHeight="1" x14ac:dyDescent="0.25">
      <c r="A31" s="80"/>
      <c r="B31" s="97" t="s">
        <v>31</v>
      </c>
      <c r="C31" s="88" t="s">
        <v>33</v>
      </c>
      <c r="D31" s="4" t="s">
        <v>9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3">
        <f t="shared" si="0"/>
        <v>0</v>
      </c>
      <c r="W31" s="17" t="s">
        <v>65</v>
      </c>
      <c r="X31" s="17" t="s">
        <v>65</v>
      </c>
      <c r="Y31" s="42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24"/>
      <c r="AW31" s="23">
        <f t="shared" si="1"/>
        <v>0</v>
      </c>
      <c r="AX31" s="2"/>
      <c r="AY31" s="2"/>
      <c r="AZ31" s="2"/>
      <c r="BA31" s="2"/>
      <c r="BB31" s="2"/>
      <c r="BC31" s="2"/>
      <c r="BD31" s="2"/>
    </row>
    <row r="32" spans="1:56" ht="25.5" customHeight="1" x14ac:dyDescent="0.25">
      <c r="A32" s="80"/>
      <c r="B32" s="97"/>
      <c r="C32" s="88"/>
      <c r="D32" s="4" t="s">
        <v>10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3">
        <f t="shared" si="0"/>
        <v>0</v>
      </c>
      <c r="W32" s="17" t="s">
        <v>65</v>
      </c>
      <c r="X32" s="17" t="s">
        <v>65</v>
      </c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24"/>
      <c r="AW32" s="23">
        <f t="shared" si="1"/>
        <v>0</v>
      </c>
    </row>
    <row r="33" spans="1:56" s="7" customFormat="1" x14ac:dyDescent="0.25">
      <c r="A33" s="80"/>
      <c r="B33" s="97" t="s">
        <v>32</v>
      </c>
      <c r="C33" s="88" t="s">
        <v>21</v>
      </c>
      <c r="D33" s="4" t="s">
        <v>9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3">
        <f t="shared" si="0"/>
        <v>0</v>
      </c>
      <c r="W33" s="17" t="s">
        <v>65</v>
      </c>
      <c r="X33" s="17" t="s">
        <v>65</v>
      </c>
      <c r="Y33" s="42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24"/>
      <c r="AW33" s="23">
        <f t="shared" si="1"/>
        <v>0</v>
      </c>
      <c r="AX33" s="2"/>
      <c r="AY33" s="2"/>
      <c r="AZ33" s="2"/>
      <c r="BA33" s="2"/>
      <c r="BB33" s="2"/>
      <c r="BC33" s="2"/>
      <c r="BD33" s="2"/>
    </row>
    <row r="34" spans="1:56" x14ac:dyDescent="0.25">
      <c r="A34" s="80"/>
      <c r="B34" s="97"/>
      <c r="C34" s="88"/>
      <c r="D34" s="4" t="s">
        <v>10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3">
        <f t="shared" si="0"/>
        <v>0</v>
      </c>
      <c r="W34" s="17" t="s">
        <v>65</v>
      </c>
      <c r="X34" s="17" t="s">
        <v>65</v>
      </c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24"/>
      <c r="AW34" s="23">
        <f t="shared" si="1"/>
        <v>0</v>
      </c>
    </row>
    <row r="35" spans="1:56" s="7" customFormat="1" x14ac:dyDescent="0.25">
      <c r="A35" s="80"/>
      <c r="B35" s="97" t="s">
        <v>34</v>
      </c>
      <c r="C35" s="88" t="s">
        <v>24</v>
      </c>
      <c r="D35" s="4" t="s">
        <v>9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3">
        <f t="shared" si="0"/>
        <v>0</v>
      </c>
      <c r="W35" s="17" t="s">
        <v>65</v>
      </c>
      <c r="X35" s="17" t="s">
        <v>65</v>
      </c>
      <c r="Y35" s="42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24"/>
      <c r="AW35" s="23">
        <f t="shared" si="1"/>
        <v>0</v>
      </c>
      <c r="AX35" s="2"/>
      <c r="AY35" s="2"/>
      <c r="AZ35" s="2"/>
      <c r="BA35" s="2"/>
      <c r="BB35" s="2"/>
      <c r="BC35" s="2"/>
      <c r="BD35" s="2"/>
    </row>
    <row r="36" spans="1:56" x14ac:dyDescent="0.25">
      <c r="A36" s="80"/>
      <c r="B36" s="97"/>
      <c r="C36" s="88"/>
      <c r="D36" s="4" t="s">
        <v>10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3">
        <f t="shared" si="0"/>
        <v>0</v>
      </c>
      <c r="W36" s="17" t="s">
        <v>65</v>
      </c>
      <c r="X36" s="17" t="s">
        <v>65</v>
      </c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24"/>
      <c r="AW36" s="23">
        <f t="shared" si="1"/>
        <v>0</v>
      </c>
    </row>
    <row r="37" spans="1:56" ht="33.75" customHeight="1" x14ac:dyDescent="0.25">
      <c r="A37" s="80"/>
      <c r="B37" s="66" t="s">
        <v>35</v>
      </c>
      <c r="C37" s="66" t="s">
        <v>36</v>
      </c>
      <c r="D37" s="4" t="s">
        <v>9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3"/>
      <c r="W37" s="17" t="s">
        <v>65</v>
      </c>
      <c r="X37" s="17" t="s">
        <v>65</v>
      </c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24"/>
      <c r="AW37" s="23">
        <f t="shared" si="1"/>
        <v>0</v>
      </c>
    </row>
    <row r="38" spans="1:56" ht="36" customHeight="1" x14ac:dyDescent="0.25">
      <c r="A38" s="80"/>
      <c r="B38" s="43" t="s">
        <v>37</v>
      </c>
      <c r="C38" s="44" t="s">
        <v>38</v>
      </c>
      <c r="D38" s="4" t="s">
        <v>9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3"/>
      <c r="W38" s="17" t="s">
        <v>65</v>
      </c>
      <c r="X38" s="17" t="s">
        <v>65</v>
      </c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24"/>
      <c r="AW38" s="23">
        <f t="shared" si="1"/>
        <v>0</v>
      </c>
    </row>
    <row r="39" spans="1:56" ht="29.25" customHeight="1" x14ac:dyDescent="0.25">
      <c r="A39" s="80" t="s">
        <v>124</v>
      </c>
      <c r="B39" s="67" t="s">
        <v>39</v>
      </c>
      <c r="C39" s="68" t="s">
        <v>40</v>
      </c>
      <c r="D39" s="4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3"/>
      <c r="W39" s="17" t="s">
        <v>65</v>
      </c>
      <c r="X39" s="17" t="s">
        <v>65</v>
      </c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24"/>
      <c r="AW39" s="23">
        <f t="shared" si="1"/>
        <v>0</v>
      </c>
    </row>
    <row r="40" spans="1:56" ht="44.25" customHeight="1" x14ac:dyDescent="0.25">
      <c r="A40" s="80"/>
      <c r="B40" s="67" t="s">
        <v>148</v>
      </c>
      <c r="C40" s="69" t="s">
        <v>149</v>
      </c>
      <c r="D40" s="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3"/>
      <c r="W40" s="17" t="s">
        <v>65</v>
      </c>
      <c r="X40" s="17" t="s">
        <v>65</v>
      </c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24"/>
      <c r="AW40" s="23">
        <f t="shared" si="1"/>
        <v>0</v>
      </c>
    </row>
    <row r="41" spans="1:56" ht="29.25" customHeight="1" x14ac:dyDescent="0.25">
      <c r="A41" s="80"/>
      <c r="B41" s="49" t="s">
        <v>152</v>
      </c>
      <c r="C41" s="22" t="s">
        <v>150</v>
      </c>
      <c r="D41" s="4" t="s">
        <v>9</v>
      </c>
      <c r="E41" s="1">
        <v>2</v>
      </c>
      <c r="F41" s="1">
        <v>4</v>
      </c>
      <c r="G41" s="1">
        <v>2</v>
      </c>
      <c r="H41" s="1">
        <v>4</v>
      </c>
      <c r="I41" s="1">
        <v>2</v>
      </c>
      <c r="J41" s="1">
        <v>4</v>
      </c>
      <c r="K41" s="1">
        <v>2</v>
      </c>
      <c r="L41" s="1">
        <v>4</v>
      </c>
      <c r="M41" s="1">
        <v>2</v>
      </c>
      <c r="N41" s="1">
        <v>4</v>
      </c>
      <c r="O41" s="1">
        <v>2</v>
      </c>
      <c r="P41" s="1">
        <v>4</v>
      </c>
      <c r="Q41" s="1">
        <v>2</v>
      </c>
      <c r="R41" s="1">
        <v>4</v>
      </c>
      <c r="S41" s="1">
        <v>2</v>
      </c>
      <c r="T41" s="1">
        <v>2</v>
      </c>
      <c r="U41" s="1">
        <v>2</v>
      </c>
      <c r="V41" s="23">
        <f>SUM(E41:U41)</f>
        <v>48</v>
      </c>
      <c r="W41" s="17" t="s">
        <v>65</v>
      </c>
      <c r="X41" s="17" t="s">
        <v>65</v>
      </c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24"/>
      <c r="AW41" s="23">
        <f t="shared" si="1"/>
        <v>0</v>
      </c>
      <c r="AX41" s="2">
        <v>48</v>
      </c>
    </row>
    <row r="42" spans="1:56" ht="29.25" customHeight="1" x14ac:dyDescent="0.25">
      <c r="A42" s="80"/>
      <c r="B42" s="49" t="s">
        <v>153</v>
      </c>
      <c r="C42" s="22" t="s">
        <v>19</v>
      </c>
      <c r="D42" s="4" t="s">
        <v>9</v>
      </c>
      <c r="E42" s="1">
        <v>2</v>
      </c>
      <c r="F42" s="1">
        <v>2</v>
      </c>
      <c r="G42" s="1">
        <v>4</v>
      </c>
      <c r="H42" s="1">
        <v>2</v>
      </c>
      <c r="I42" s="1">
        <v>4</v>
      </c>
      <c r="J42" s="1">
        <v>2</v>
      </c>
      <c r="K42" s="1">
        <v>4</v>
      </c>
      <c r="L42" s="1">
        <v>2</v>
      </c>
      <c r="M42" s="1">
        <v>4</v>
      </c>
      <c r="N42" s="1">
        <v>2</v>
      </c>
      <c r="O42" s="1">
        <v>4</v>
      </c>
      <c r="P42" s="1">
        <v>2</v>
      </c>
      <c r="Q42" s="1">
        <v>4</v>
      </c>
      <c r="R42" s="1">
        <v>2</v>
      </c>
      <c r="S42" s="1">
        <v>4</v>
      </c>
      <c r="T42" s="1">
        <v>2</v>
      </c>
      <c r="U42" s="1">
        <v>2</v>
      </c>
      <c r="V42" s="23">
        <f>SUM(E42:U42)</f>
        <v>48</v>
      </c>
      <c r="W42" s="17" t="s">
        <v>65</v>
      </c>
      <c r="X42" s="17" t="s">
        <v>65</v>
      </c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24"/>
      <c r="AW42" s="23">
        <f t="shared" si="1"/>
        <v>0</v>
      </c>
      <c r="AX42" s="2">
        <v>48</v>
      </c>
    </row>
    <row r="43" spans="1:56" ht="29.25" customHeight="1" x14ac:dyDescent="0.25">
      <c r="A43" s="80"/>
      <c r="B43" s="49" t="s">
        <v>154</v>
      </c>
      <c r="C43" s="22" t="s">
        <v>17</v>
      </c>
      <c r="D43" s="4" t="s">
        <v>9</v>
      </c>
      <c r="E43" s="1">
        <v>2</v>
      </c>
      <c r="F43" s="1">
        <v>2</v>
      </c>
      <c r="G43" s="1">
        <v>2</v>
      </c>
      <c r="H43" s="1">
        <v>2</v>
      </c>
      <c r="I43" s="1">
        <v>2</v>
      </c>
      <c r="J43" s="1">
        <v>2</v>
      </c>
      <c r="K43" s="1">
        <v>2</v>
      </c>
      <c r="L43" s="1">
        <v>2</v>
      </c>
      <c r="M43" s="1">
        <v>2</v>
      </c>
      <c r="N43" s="1">
        <v>2</v>
      </c>
      <c r="O43" s="1">
        <v>2</v>
      </c>
      <c r="P43" s="1">
        <v>2</v>
      </c>
      <c r="Q43" s="1">
        <v>2</v>
      </c>
      <c r="R43" s="1">
        <v>2</v>
      </c>
      <c r="S43" s="1">
        <v>2</v>
      </c>
      <c r="T43" s="1">
        <v>2</v>
      </c>
      <c r="U43" s="1">
        <v>2</v>
      </c>
      <c r="V43" s="23">
        <f>SUM(E43:U43)</f>
        <v>34</v>
      </c>
      <c r="W43" s="17" t="s">
        <v>65</v>
      </c>
      <c r="X43" s="17" t="s">
        <v>65</v>
      </c>
      <c r="Y43" s="1">
        <v>2</v>
      </c>
      <c r="Z43" s="1">
        <v>2</v>
      </c>
      <c r="AA43" s="1">
        <v>2</v>
      </c>
      <c r="AB43" s="1">
        <v>2</v>
      </c>
      <c r="AC43" s="1">
        <v>2</v>
      </c>
      <c r="AD43" s="1">
        <v>2</v>
      </c>
      <c r="AE43" s="1">
        <v>2</v>
      </c>
      <c r="AF43" s="1">
        <v>2</v>
      </c>
      <c r="AG43" s="1">
        <v>2</v>
      </c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24"/>
      <c r="AW43" s="23">
        <f t="shared" si="1"/>
        <v>18</v>
      </c>
      <c r="AX43" s="2">
        <v>34</v>
      </c>
      <c r="AY43" s="2">
        <v>18</v>
      </c>
    </row>
    <row r="44" spans="1:56" ht="29.25" customHeight="1" x14ac:dyDescent="0.25">
      <c r="A44" s="80"/>
      <c r="B44" s="49" t="s">
        <v>155</v>
      </c>
      <c r="C44" s="22" t="s">
        <v>28</v>
      </c>
      <c r="D44" s="4" t="s">
        <v>9</v>
      </c>
      <c r="E44" s="1">
        <v>2</v>
      </c>
      <c r="F44" s="1">
        <v>2</v>
      </c>
      <c r="G44" s="1">
        <v>2</v>
      </c>
      <c r="H44" s="1">
        <v>2</v>
      </c>
      <c r="I44" s="1">
        <v>2</v>
      </c>
      <c r="J44" s="1">
        <v>2</v>
      </c>
      <c r="K44" s="1">
        <v>2</v>
      </c>
      <c r="L44" s="1">
        <v>2</v>
      </c>
      <c r="M44" s="1">
        <v>2</v>
      </c>
      <c r="N44" s="1">
        <v>2</v>
      </c>
      <c r="O44" s="1">
        <v>2</v>
      </c>
      <c r="P44" s="1">
        <v>2</v>
      </c>
      <c r="Q44" s="1">
        <v>2</v>
      </c>
      <c r="R44" s="1">
        <v>2</v>
      </c>
      <c r="S44" s="1">
        <v>2</v>
      </c>
      <c r="T44" s="1">
        <v>2</v>
      </c>
      <c r="U44" s="1">
        <v>2</v>
      </c>
      <c r="V44" s="23">
        <f t="shared" ref="V44:V85" si="2">SUM(E44:U44)</f>
        <v>34</v>
      </c>
      <c r="W44" s="17" t="s">
        <v>65</v>
      </c>
      <c r="X44" s="17" t="s">
        <v>65</v>
      </c>
      <c r="Y44" s="1">
        <v>2</v>
      </c>
      <c r="Z44" s="1">
        <v>2</v>
      </c>
      <c r="AA44" s="1">
        <v>2</v>
      </c>
      <c r="AB44" s="1">
        <v>2</v>
      </c>
      <c r="AC44" s="1">
        <v>2</v>
      </c>
      <c r="AD44" s="1">
        <v>2</v>
      </c>
      <c r="AE44" s="1">
        <v>2</v>
      </c>
      <c r="AF44" s="1">
        <v>2</v>
      </c>
      <c r="AG44" s="1">
        <v>2</v>
      </c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24"/>
      <c r="AW44" s="23">
        <f t="shared" si="1"/>
        <v>18</v>
      </c>
      <c r="AX44" s="2">
        <v>34</v>
      </c>
      <c r="AY44" s="2">
        <v>18</v>
      </c>
    </row>
    <row r="45" spans="1:56" ht="29.25" customHeight="1" x14ac:dyDescent="0.25">
      <c r="A45" s="80"/>
      <c r="B45" s="49" t="s">
        <v>156</v>
      </c>
      <c r="C45" s="22" t="s">
        <v>151</v>
      </c>
      <c r="D45" s="4" t="s">
        <v>9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3">
        <f t="shared" si="2"/>
        <v>0</v>
      </c>
      <c r="W45" s="17" t="s">
        <v>65</v>
      </c>
      <c r="X45" s="17" t="s">
        <v>65</v>
      </c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24"/>
      <c r="AW45" s="23">
        <f t="shared" si="1"/>
        <v>0</v>
      </c>
    </row>
    <row r="46" spans="1:56" ht="44.25" customHeight="1" x14ac:dyDescent="0.25">
      <c r="A46" s="80"/>
      <c r="B46" s="70" t="s">
        <v>158</v>
      </c>
      <c r="C46" s="58" t="s">
        <v>157</v>
      </c>
      <c r="D46" s="4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3">
        <f t="shared" si="2"/>
        <v>0</v>
      </c>
      <c r="W46" s="17" t="s">
        <v>65</v>
      </c>
      <c r="X46" s="17" t="s">
        <v>65</v>
      </c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24"/>
      <c r="AW46" s="23">
        <f t="shared" si="1"/>
        <v>0</v>
      </c>
    </row>
    <row r="47" spans="1:56" ht="23.25" customHeight="1" x14ac:dyDescent="0.25">
      <c r="A47" s="80"/>
      <c r="B47" s="49" t="s">
        <v>159</v>
      </c>
      <c r="C47" s="22" t="s">
        <v>113</v>
      </c>
      <c r="D47" s="4" t="s">
        <v>9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3">
        <f t="shared" si="2"/>
        <v>0</v>
      </c>
      <c r="W47" s="17" t="s">
        <v>65</v>
      </c>
      <c r="X47" s="17" t="s">
        <v>65</v>
      </c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24"/>
      <c r="AW47" s="23">
        <f t="shared" si="1"/>
        <v>0</v>
      </c>
    </row>
    <row r="48" spans="1:56" ht="29.25" customHeight="1" x14ac:dyDescent="0.25">
      <c r="A48" s="80"/>
      <c r="B48" s="49" t="s">
        <v>160</v>
      </c>
      <c r="C48" s="22" t="s">
        <v>161</v>
      </c>
      <c r="D48" s="4" t="s">
        <v>9</v>
      </c>
      <c r="E48" s="1">
        <v>2</v>
      </c>
      <c r="F48" s="1">
        <v>2</v>
      </c>
      <c r="G48" s="1">
        <v>2</v>
      </c>
      <c r="H48" s="1">
        <v>2</v>
      </c>
      <c r="I48" s="1">
        <v>2</v>
      </c>
      <c r="J48" s="1">
        <v>2</v>
      </c>
      <c r="K48" s="1">
        <v>2</v>
      </c>
      <c r="L48" s="1">
        <v>2</v>
      </c>
      <c r="M48" s="1">
        <v>2</v>
      </c>
      <c r="N48" s="1">
        <v>2</v>
      </c>
      <c r="O48" s="1">
        <v>2</v>
      </c>
      <c r="P48" s="1">
        <v>2</v>
      </c>
      <c r="Q48" s="1">
        <v>2</v>
      </c>
      <c r="R48" s="1">
        <v>2</v>
      </c>
      <c r="S48" s="1">
        <v>4</v>
      </c>
      <c r="T48" s="1">
        <v>2</v>
      </c>
      <c r="U48" s="1">
        <v>2</v>
      </c>
      <c r="V48" s="23">
        <f t="shared" si="2"/>
        <v>36</v>
      </c>
      <c r="W48" s="17" t="s">
        <v>65</v>
      </c>
      <c r="X48" s="17" t="s">
        <v>65</v>
      </c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24"/>
      <c r="AW48" s="23">
        <f t="shared" si="1"/>
        <v>0</v>
      </c>
      <c r="AX48" s="2">
        <v>36</v>
      </c>
    </row>
    <row r="49" spans="1:51" x14ac:dyDescent="0.25">
      <c r="A49" s="80"/>
      <c r="B49" s="87" t="s">
        <v>41</v>
      </c>
      <c r="C49" s="86" t="s">
        <v>42</v>
      </c>
      <c r="D49" s="4" t="s">
        <v>9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3">
        <f t="shared" si="2"/>
        <v>0</v>
      </c>
      <c r="W49" s="17" t="s">
        <v>65</v>
      </c>
      <c r="X49" s="17" t="s">
        <v>65</v>
      </c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24"/>
      <c r="AW49" s="23">
        <f t="shared" si="1"/>
        <v>0</v>
      </c>
    </row>
    <row r="50" spans="1:51" x14ac:dyDescent="0.25">
      <c r="A50" s="80"/>
      <c r="B50" s="87"/>
      <c r="C50" s="86"/>
      <c r="D50" s="4" t="s">
        <v>10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3">
        <f t="shared" si="2"/>
        <v>0</v>
      </c>
      <c r="W50" s="17" t="s">
        <v>65</v>
      </c>
      <c r="X50" s="17" t="s">
        <v>65</v>
      </c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24"/>
      <c r="AW50" s="23">
        <f t="shared" si="1"/>
        <v>0</v>
      </c>
    </row>
    <row r="51" spans="1:51" ht="21" customHeight="1" x14ac:dyDescent="0.25">
      <c r="A51" s="80"/>
      <c r="B51" s="43" t="s">
        <v>48</v>
      </c>
      <c r="C51" s="44" t="s">
        <v>162</v>
      </c>
      <c r="D51" s="4" t="s">
        <v>9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3">
        <f t="shared" si="2"/>
        <v>0</v>
      </c>
      <c r="W51" s="17" t="s">
        <v>65</v>
      </c>
      <c r="X51" s="17" t="s">
        <v>65</v>
      </c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24"/>
      <c r="AW51" s="23">
        <f t="shared" si="1"/>
        <v>0</v>
      </c>
    </row>
    <row r="52" spans="1:51" ht="21" customHeight="1" x14ac:dyDescent="0.25">
      <c r="A52" s="80"/>
      <c r="B52" s="43" t="s">
        <v>49</v>
      </c>
      <c r="C52" s="44" t="s">
        <v>163</v>
      </c>
      <c r="D52" s="4" t="s">
        <v>9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3">
        <f t="shared" si="2"/>
        <v>0</v>
      </c>
      <c r="W52" s="17" t="s">
        <v>65</v>
      </c>
      <c r="X52" s="17" t="s">
        <v>65</v>
      </c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24"/>
      <c r="AW52" s="23">
        <f t="shared" si="1"/>
        <v>0</v>
      </c>
    </row>
    <row r="53" spans="1:51" ht="21" customHeight="1" x14ac:dyDescent="0.25">
      <c r="A53" s="80"/>
      <c r="B53" s="43" t="s">
        <v>50</v>
      </c>
      <c r="C53" s="44" t="s">
        <v>164</v>
      </c>
      <c r="D53" s="4" t="s">
        <v>9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3">
        <f t="shared" si="2"/>
        <v>0</v>
      </c>
      <c r="W53" s="17" t="s">
        <v>65</v>
      </c>
      <c r="X53" s="17" t="s">
        <v>65</v>
      </c>
      <c r="Y53" s="1">
        <v>6</v>
      </c>
      <c r="Z53" s="1">
        <v>6</v>
      </c>
      <c r="AA53" s="1">
        <v>6</v>
      </c>
      <c r="AB53" s="1">
        <v>6</v>
      </c>
      <c r="AC53" s="1">
        <v>6</v>
      </c>
      <c r="AD53" s="1">
        <v>6</v>
      </c>
      <c r="AE53" s="1">
        <v>4</v>
      </c>
      <c r="AF53" s="1">
        <v>4</v>
      </c>
      <c r="AG53" s="1">
        <v>4</v>
      </c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24"/>
      <c r="AW53" s="23">
        <f t="shared" si="1"/>
        <v>48</v>
      </c>
      <c r="AY53" s="2">
        <v>48</v>
      </c>
    </row>
    <row r="54" spans="1:51" ht="30.75" customHeight="1" x14ac:dyDescent="0.25">
      <c r="A54" s="80"/>
      <c r="B54" s="43" t="s">
        <v>51</v>
      </c>
      <c r="C54" s="44" t="s">
        <v>165</v>
      </c>
      <c r="D54" s="4" t="s">
        <v>9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23">
        <f t="shared" si="2"/>
        <v>0</v>
      </c>
      <c r="W54" s="17" t="s">
        <v>65</v>
      </c>
      <c r="X54" s="17" t="s">
        <v>65</v>
      </c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24"/>
      <c r="AW54" s="23">
        <f t="shared" si="1"/>
        <v>0</v>
      </c>
    </row>
    <row r="55" spans="1:51" ht="21" x14ac:dyDescent="0.25">
      <c r="A55" s="80"/>
      <c r="B55" s="43" t="s">
        <v>52</v>
      </c>
      <c r="C55" s="56" t="s">
        <v>166</v>
      </c>
      <c r="D55" s="4" t="s">
        <v>9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23">
        <f t="shared" si="2"/>
        <v>0</v>
      </c>
      <c r="W55" s="17" t="s">
        <v>65</v>
      </c>
      <c r="X55" s="17" t="s">
        <v>65</v>
      </c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24"/>
      <c r="AW55" s="23">
        <f>SUM(Y55:AV55)</f>
        <v>0</v>
      </c>
    </row>
    <row r="56" spans="1:51" ht="31.5" x14ac:dyDescent="0.25">
      <c r="A56" s="80"/>
      <c r="B56" s="43" t="s">
        <v>79</v>
      </c>
      <c r="C56" s="56" t="s">
        <v>167</v>
      </c>
      <c r="D56" s="4" t="s">
        <v>9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23">
        <f t="shared" si="2"/>
        <v>0</v>
      </c>
      <c r="W56" s="17"/>
      <c r="X56" s="17"/>
      <c r="Y56" s="1">
        <v>4</v>
      </c>
      <c r="Z56" s="1">
        <v>4</v>
      </c>
      <c r="AA56" s="1">
        <v>4</v>
      </c>
      <c r="AB56" s="1">
        <v>4</v>
      </c>
      <c r="AC56" s="1">
        <v>4</v>
      </c>
      <c r="AD56" s="1">
        <v>4</v>
      </c>
      <c r="AE56" s="1">
        <v>4</v>
      </c>
      <c r="AF56" s="1">
        <v>4</v>
      </c>
      <c r="AG56" s="1">
        <v>4</v>
      </c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24"/>
      <c r="AW56" s="23">
        <f t="shared" si="1"/>
        <v>36</v>
      </c>
      <c r="AY56" s="2">
        <v>36</v>
      </c>
    </row>
    <row r="57" spans="1:51" x14ac:dyDescent="0.25">
      <c r="A57" s="80"/>
      <c r="B57" s="43" t="s">
        <v>174</v>
      </c>
      <c r="C57" s="56" t="s">
        <v>168</v>
      </c>
      <c r="D57" s="4" t="s">
        <v>9</v>
      </c>
      <c r="E57" s="1">
        <v>4</v>
      </c>
      <c r="F57" s="1">
        <v>4</v>
      </c>
      <c r="G57" s="1">
        <v>4</v>
      </c>
      <c r="H57" s="1">
        <v>4</v>
      </c>
      <c r="I57" s="1">
        <v>4</v>
      </c>
      <c r="J57" s="1">
        <v>4</v>
      </c>
      <c r="K57" s="1">
        <v>4</v>
      </c>
      <c r="L57" s="1">
        <v>4</v>
      </c>
      <c r="M57" s="1">
        <v>4</v>
      </c>
      <c r="N57" s="1">
        <v>4</v>
      </c>
      <c r="O57" s="1">
        <v>4</v>
      </c>
      <c r="P57" s="1">
        <v>4</v>
      </c>
      <c r="Q57" s="1"/>
      <c r="R57" s="1"/>
      <c r="S57" s="1"/>
      <c r="T57" s="1"/>
      <c r="U57" s="1"/>
      <c r="V57" s="23">
        <f t="shared" si="2"/>
        <v>48</v>
      </c>
      <c r="W57" s="17"/>
      <c r="X57" s="17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24"/>
      <c r="AW57" s="23">
        <f t="shared" si="1"/>
        <v>0</v>
      </c>
      <c r="AX57" s="2">
        <v>48</v>
      </c>
    </row>
    <row r="58" spans="1:51" x14ac:dyDescent="0.25">
      <c r="A58" s="80"/>
      <c r="B58" s="49" t="s">
        <v>169</v>
      </c>
      <c r="C58" s="56" t="s">
        <v>170</v>
      </c>
      <c r="D58" s="4" t="s">
        <v>9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23">
        <f t="shared" si="2"/>
        <v>0</v>
      </c>
      <c r="W58" s="17"/>
      <c r="X58" s="17"/>
      <c r="Y58" s="1">
        <v>4</v>
      </c>
      <c r="Z58" s="1">
        <v>4</v>
      </c>
      <c r="AA58" s="1">
        <v>4</v>
      </c>
      <c r="AB58" s="1">
        <v>4</v>
      </c>
      <c r="AC58" s="1">
        <v>4</v>
      </c>
      <c r="AD58" s="1">
        <v>4</v>
      </c>
      <c r="AE58" s="1">
        <v>4</v>
      </c>
      <c r="AF58" s="1">
        <v>4</v>
      </c>
      <c r="AG58" s="1">
        <v>4</v>
      </c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24"/>
      <c r="AW58" s="23">
        <f t="shared" si="1"/>
        <v>36</v>
      </c>
      <c r="AY58" s="2">
        <v>36</v>
      </c>
    </row>
    <row r="59" spans="1:51" ht="21" x14ac:dyDescent="0.25">
      <c r="A59" s="80"/>
      <c r="B59" s="49" t="s">
        <v>171</v>
      </c>
      <c r="C59" s="56" t="s">
        <v>172</v>
      </c>
      <c r="D59" s="4" t="s">
        <v>9</v>
      </c>
      <c r="E59" s="1">
        <v>2</v>
      </c>
      <c r="F59" s="1">
        <v>2</v>
      </c>
      <c r="G59" s="1">
        <v>2</v>
      </c>
      <c r="H59" s="1">
        <v>2</v>
      </c>
      <c r="I59" s="1">
        <v>2</v>
      </c>
      <c r="J59" s="1">
        <v>2</v>
      </c>
      <c r="K59" s="1">
        <v>2</v>
      </c>
      <c r="L59" s="1">
        <v>2</v>
      </c>
      <c r="M59" s="1">
        <v>2</v>
      </c>
      <c r="N59" s="1">
        <v>2</v>
      </c>
      <c r="O59" s="1">
        <v>2</v>
      </c>
      <c r="P59" s="1">
        <v>2</v>
      </c>
      <c r="Q59" s="1">
        <v>2</v>
      </c>
      <c r="R59" s="1">
        <v>2</v>
      </c>
      <c r="S59" s="1">
        <v>2</v>
      </c>
      <c r="T59" s="1">
        <v>2</v>
      </c>
      <c r="U59" s="1">
        <v>2</v>
      </c>
      <c r="V59" s="23">
        <f t="shared" si="2"/>
        <v>34</v>
      </c>
      <c r="W59" s="17"/>
      <c r="X59" s="17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24"/>
      <c r="AW59" s="23">
        <f t="shared" si="1"/>
        <v>0</v>
      </c>
      <c r="AX59" s="2">
        <v>34</v>
      </c>
    </row>
    <row r="60" spans="1:51" ht="21" x14ac:dyDescent="0.25">
      <c r="A60" s="80"/>
      <c r="B60" s="49" t="s">
        <v>173</v>
      </c>
      <c r="C60" s="56" t="s">
        <v>125</v>
      </c>
      <c r="D60" s="4" t="s">
        <v>9</v>
      </c>
      <c r="E60" s="1">
        <v>2</v>
      </c>
      <c r="F60" s="1">
        <v>2</v>
      </c>
      <c r="G60" s="1">
        <v>2</v>
      </c>
      <c r="H60" s="1">
        <v>2</v>
      </c>
      <c r="I60" s="1">
        <v>2</v>
      </c>
      <c r="J60" s="1">
        <v>2</v>
      </c>
      <c r="K60" s="1">
        <v>2</v>
      </c>
      <c r="L60" s="1">
        <v>2</v>
      </c>
      <c r="M60" s="1">
        <v>2</v>
      </c>
      <c r="N60" s="1">
        <v>2</v>
      </c>
      <c r="O60" s="1">
        <v>2</v>
      </c>
      <c r="P60" s="1">
        <v>2</v>
      </c>
      <c r="Q60" s="1">
        <v>2</v>
      </c>
      <c r="R60" s="1">
        <v>2</v>
      </c>
      <c r="S60" s="1">
        <v>2</v>
      </c>
      <c r="T60" s="1">
        <v>2</v>
      </c>
      <c r="U60" s="1">
        <v>4</v>
      </c>
      <c r="V60" s="23">
        <f t="shared" si="2"/>
        <v>36</v>
      </c>
      <c r="W60" s="17" t="s">
        <v>65</v>
      </c>
      <c r="X60" s="17" t="s">
        <v>65</v>
      </c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24"/>
      <c r="AW60" s="23">
        <f t="shared" si="1"/>
        <v>0</v>
      </c>
      <c r="AX60" s="2">
        <v>36</v>
      </c>
    </row>
    <row r="61" spans="1:51" x14ac:dyDescent="0.25">
      <c r="A61" s="80"/>
      <c r="B61" s="87" t="s">
        <v>43</v>
      </c>
      <c r="C61" s="86" t="s">
        <v>122</v>
      </c>
      <c r="D61" s="4" t="s">
        <v>9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23">
        <f t="shared" si="2"/>
        <v>0</v>
      </c>
      <c r="W61" s="17" t="s">
        <v>65</v>
      </c>
      <c r="X61" s="17" t="s">
        <v>65</v>
      </c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24"/>
      <c r="AW61" s="23">
        <f t="shared" si="1"/>
        <v>0</v>
      </c>
    </row>
    <row r="62" spans="1:51" x14ac:dyDescent="0.25">
      <c r="A62" s="80"/>
      <c r="B62" s="87"/>
      <c r="C62" s="86"/>
      <c r="D62" s="4" t="s">
        <v>10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23">
        <f t="shared" si="2"/>
        <v>0</v>
      </c>
      <c r="W62" s="17" t="s">
        <v>65</v>
      </c>
      <c r="X62" s="17" t="s">
        <v>65</v>
      </c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24"/>
      <c r="AW62" s="23">
        <f t="shared" si="1"/>
        <v>0</v>
      </c>
    </row>
    <row r="63" spans="1:51" x14ac:dyDescent="0.25">
      <c r="A63" s="80"/>
      <c r="B63" s="97" t="s">
        <v>44</v>
      </c>
      <c r="C63" s="88" t="s">
        <v>123</v>
      </c>
      <c r="D63" s="4" t="s">
        <v>9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23">
        <f t="shared" si="2"/>
        <v>0</v>
      </c>
      <c r="W63" s="17" t="s">
        <v>65</v>
      </c>
      <c r="X63" s="17" t="s">
        <v>65</v>
      </c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24"/>
      <c r="AW63" s="23">
        <f t="shared" si="1"/>
        <v>0</v>
      </c>
    </row>
    <row r="64" spans="1:51" x14ac:dyDescent="0.25">
      <c r="A64" s="80"/>
      <c r="B64" s="97"/>
      <c r="C64" s="88"/>
      <c r="D64" s="4" t="s">
        <v>10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23">
        <f t="shared" si="2"/>
        <v>0</v>
      </c>
      <c r="W64" s="17" t="s">
        <v>65</v>
      </c>
      <c r="X64" s="17" t="s">
        <v>65</v>
      </c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24"/>
      <c r="AW64" s="23">
        <f t="shared" si="1"/>
        <v>0</v>
      </c>
    </row>
    <row r="65" spans="1:51" ht="26.25" customHeight="1" x14ac:dyDescent="0.25">
      <c r="A65" s="80"/>
      <c r="B65" s="84" t="s">
        <v>130</v>
      </c>
      <c r="C65" s="82" t="s">
        <v>176</v>
      </c>
      <c r="D65" s="4" t="s">
        <v>9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23">
        <f t="shared" si="2"/>
        <v>0</v>
      </c>
      <c r="W65" s="17" t="s">
        <v>65</v>
      </c>
      <c r="X65" s="17" t="s">
        <v>65</v>
      </c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24"/>
      <c r="AW65" s="23">
        <f t="shared" si="1"/>
        <v>0</v>
      </c>
    </row>
    <row r="66" spans="1:51" ht="18.75" customHeight="1" x14ac:dyDescent="0.25">
      <c r="A66" s="80"/>
      <c r="B66" s="85"/>
      <c r="C66" s="83"/>
      <c r="D66" s="4" t="s">
        <v>10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23">
        <f t="shared" si="2"/>
        <v>0</v>
      </c>
      <c r="W66" s="17" t="s">
        <v>65</v>
      </c>
      <c r="X66" s="17" t="s">
        <v>65</v>
      </c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24"/>
      <c r="AW66" s="23">
        <f t="shared" si="1"/>
        <v>0</v>
      </c>
    </row>
    <row r="67" spans="1:51" ht="35.25" customHeight="1" x14ac:dyDescent="0.25">
      <c r="A67" s="80"/>
      <c r="B67" s="41" t="s">
        <v>131</v>
      </c>
      <c r="C67" s="40" t="s">
        <v>175</v>
      </c>
      <c r="D67" s="4" t="s">
        <v>9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23">
        <f t="shared" si="2"/>
        <v>0</v>
      </c>
      <c r="W67" s="17" t="s">
        <v>65</v>
      </c>
      <c r="X67" s="17" t="s">
        <v>65</v>
      </c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24"/>
      <c r="AW67" s="23">
        <f t="shared" si="1"/>
        <v>0</v>
      </c>
    </row>
    <row r="68" spans="1:51" ht="21.75" customHeight="1" x14ac:dyDescent="0.25">
      <c r="A68" s="80"/>
      <c r="B68" s="43" t="s">
        <v>132</v>
      </c>
      <c r="C68" s="56" t="s">
        <v>45</v>
      </c>
      <c r="D68" s="4" t="s">
        <v>9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23">
        <f t="shared" si="2"/>
        <v>0</v>
      </c>
      <c r="W68" s="17" t="s">
        <v>65</v>
      </c>
      <c r="X68" s="17" t="s">
        <v>65</v>
      </c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24"/>
      <c r="AW68" s="23">
        <f t="shared" si="1"/>
        <v>0</v>
      </c>
    </row>
    <row r="69" spans="1:51" ht="27.75" customHeight="1" x14ac:dyDescent="0.25">
      <c r="A69" s="80"/>
      <c r="B69" s="43" t="s">
        <v>133</v>
      </c>
      <c r="C69" s="56" t="s">
        <v>187</v>
      </c>
      <c r="D69" s="4" t="s">
        <v>9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23">
        <f t="shared" si="2"/>
        <v>0</v>
      </c>
      <c r="W69" s="17" t="s">
        <v>65</v>
      </c>
      <c r="X69" s="17" t="s">
        <v>65</v>
      </c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24"/>
      <c r="AW69" s="23">
        <f t="shared" si="1"/>
        <v>0</v>
      </c>
    </row>
    <row r="70" spans="1:51" ht="21" customHeight="1" x14ac:dyDescent="0.25">
      <c r="A70" s="80"/>
      <c r="B70" s="84" t="s">
        <v>134</v>
      </c>
      <c r="C70" s="82" t="s">
        <v>177</v>
      </c>
      <c r="D70" s="4" t="s">
        <v>9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23">
        <f t="shared" si="2"/>
        <v>0</v>
      </c>
      <c r="W70" s="17" t="s">
        <v>65</v>
      </c>
      <c r="X70" s="17" t="s">
        <v>65</v>
      </c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24"/>
      <c r="AW70" s="23">
        <f t="shared" si="1"/>
        <v>0</v>
      </c>
    </row>
    <row r="71" spans="1:51" ht="22.5" customHeight="1" x14ac:dyDescent="0.25">
      <c r="A71" s="80"/>
      <c r="B71" s="85"/>
      <c r="C71" s="83"/>
      <c r="D71" s="4" t="s">
        <v>10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23">
        <f t="shared" si="2"/>
        <v>0</v>
      </c>
      <c r="W71" s="17" t="s">
        <v>65</v>
      </c>
      <c r="X71" s="17" t="s">
        <v>65</v>
      </c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24"/>
      <c r="AW71" s="23">
        <f t="shared" si="1"/>
        <v>0</v>
      </c>
    </row>
    <row r="72" spans="1:51" ht="24.75" customHeight="1" x14ac:dyDescent="0.25">
      <c r="A72" s="80"/>
      <c r="B72" s="41" t="s">
        <v>135</v>
      </c>
      <c r="C72" s="40" t="s">
        <v>178</v>
      </c>
      <c r="D72" s="4" t="s">
        <v>9</v>
      </c>
      <c r="E72" s="1">
        <v>8</v>
      </c>
      <c r="F72" s="1">
        <v>8</v>
      </c>
      <c r="G72" s="1">
        <v>8</v>
      </c>
      <c r="H72" s="1">
        <v>8</v>
      </c>
      <c r="I72" s="1">
        <v>8</v>
      </c>
      <c r="J72" s="1">
        <v>8</v>
      </c>
      <c r="K72" s="1">
        <v>8</v>
      </c>
      <c r="L72" s="1">
        <v>8</v>
      </c>
      <c r="M72" s="1">
        <v>8</v>
      </c>
      <c r="N72" s="1">
        <v>8</v>
      </c>
      <c r="O72" s="1">
        <v>8</v>
      </c>
      <c r="P72" s="1">
        <v>8</v>
      </c>
      <c r="Q72" s="1">
        <v>10</v>
      </c>
      <c r="R72" s="1">
        <v>12</v>
      </c>
      <c r="S72" s="1">
        <v>10</v>
      </c>
      <c r="T72" s="1">
        <v>12</v>
      </c>
      <c r="U72" s="1">
        <v>8</v>
      </c>
      <c r="V72" s="23">
        <f t="shared" si="2"/>
        <v>148</v>
      </c>
      <c r="W72" s="17" t="s">
        <v>65</v>
      </c>
      <c r="X72" s="17" t="s">
        <v>65</v>
      </c>
      <c r="Y72" s="1">
        <v>16</v>
      </c>
      <c r="Z72" s="1">
        <v>12</v>
      </c>
      <c r="AA72" s="1">
        <v>12</v>
      </c>
      <c r="AB72" s="1">
        <v>12</v>
      </c>
      <c r="AC72" s="1">
        <v>12</v>
      </c>
      <c r="AD72" s="1">
        <v>12</v>
      </c>
      <c r="AE72" s="1">
        <v>14</v>
      </c>
      <c r="AF72" s="1">
        <v>14</v>
      </c>
      <c r="AG72" s="1">
        <v>14</v>
      </c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24"/>
      <c r="AW72" s="23">
        <f t="shared" si="1"/>
        <v>118</v>
      </c>
      <c r="AX72" s="2">
        <v>148</v>
      </c>
      <c r="AY72" s="2">
        <v>118</v>
      </c>
    </row>
    <row r="73" spans="1:51" s="2" customFormat="1" ht="21.75" customHeight="1" x14ac:dyDescent="0.25">
      <c r="A73" s="80"/>
      <c r="B73" s="43" t="s">
        <v>136</v>
      </c>
      <c r="C73" s="56" t="s">
        <v>45</v>
      </c>
      <c r="D73" s="4" t="s">
        <v>9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23">
        <f t="shared" si="2"/>
        <v>0</v>
      </c>
      <c r="W73" s="17" t="s">
        <v>65</v>
      </c>
      <c r="X73" s="17" t="s">
        <v>65</v>
      </c>
      <c r="Y73" s="1"/>
      <c r="Z73" s="1"/>
      <c r="AA73" s="1"/>
      <c r="AB73" s="1"/>
      <c r="AC73" s="1"/>
      <c r="AD73" s="1"/>
      <c r="AE73" s="1"/>
      <c r="AF73" s="1"/>
      <c r="AG73" s="1"/>
      <c r="AH73" s="1">
        <v>30</v>
      </c>
      <c r="AI73" s="1">
        <v>6</v>
      </c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24"/>
      <c r="AW73" s="23">
        <f t="shared" ref="AW73:AW87" si="3">SUM(Y73:AV73)</f>
        <v>36</v>
      </c>
      <c r="AY73" s="2">
        <v>36</v>
      </c>
    </row>
    <row r="74" spans="1:51" s="2" customFormat="1" ht="24" customHeight="1" x14ac:dyDescent="0.25">
      <c r="A74" s="80"/>
      <c r="B74" s="43" t="s">
        <v>137</v>
      </c>
      <c r="C74" s="56" t="s">
        <v>187</v>
      </c>
      <c r="D74" s="4" t="s">
        <v>9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23">
        <f t="shared" si="2"/>
        <v>0</v>
      </c>
      <c r="W74" s="17" t="s">
        <v>65</v>
      </c>
      <c r="X74" s="17" t="s">
        <v>65</v>
      </c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>
        <v>30</v>
      </c>
      <c r="AJ74" s="1">
        <v>6</v>
      </c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24"/>
      <c r="AW74" s="23">
        <f t="shared" si="3"/>
        <v>36</v>
      </c>
      <c r="AY74" s="2">
        <v>36</v>
      </c>
    </row>
    <row r="75" spans="1:51" s="2" customFormat="1" ht="24" customHeight="1" x14ac:dyDescent="0.25">
      <c r="A75" s="80"/>
      <c r="B75" s="84" t="s">
        <v>179</v>
      </c>
      <c r="C75" s="82" t="s">
        <v>180</v>
      </c>
      <c r="D75" s="4" t="s">
        <v>9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23">
        <f t="shared" si="2"/>
        <v>0</v>
      </c>
      <c r="W75" s="17" t="s">
        <v>65</v>
      </c>
      <c r="X75" s="17" t="s">
        <v>65</v>
      </c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24"/>
      <c r="AW75" s="23">
        <f t="shared" si="3"/>
        <v>0</v>
      </c>
    </row>
    <row r="76" spans="1:51" s="2" customFormat="1" ht="18.75" customHeight="1" x14ac:dyDescent="0.25">
      <c r="A76" s="80"/>
      <c r="B76" s="85"/>
      <c r="C76" s="83"/>
      <c r="D76" s="4" t="s">
        <v>10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23">
        <f t="shared" si="2"/>
        <v>0</v>
      </c>
      <c r="W76" s="17" t="s">
        <v>65</v>
      </c>
      <c r="X76" s="17" t="s">
        <v>65</v>
      </c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24"/>
      <c r="AW76" s="23">
        <f t="shared" si="3"/>
        <v>0</v>
      </c>
    </row>
    <row r="77" spans="1:51" s="2" customFormat="1" ht="26.25" customHeight="1" x14ac:dyDescent="0.25">
      <c r="A77" s="80"/>
      <c r="B77" s="78" t="s">
        <v>182</v>
      </c>
      <c r="C77" s="76" t="s">
        <v>181</v>
      </c>
      <c r="D77" s="4" t="s">
        <v>9</v>
      </c>
      <c r="E77" s="1">
        <v>10</v>
      </c>
      <c r="F77" s="1">
        <v>8</v>
      </c>
      <c r="G77" s="1">
        <v>8</v>
      </c>
      <c r="H77" s="1">
        <v>8</v>
      </c>
      <c r="I77" s="1">
        <v>8</v>
      </c>
      <c r="J77" s="1">
        <v>8</v>
      </c>
      <c r="K77" s="1">
        <v>8</v>
      </c>
      <c r="L77" s="1">
        <v>8</v>
      </c>
      <c r="M77" s="1">
        <v>8</v>
      </c>
      <c r="N77" s="1">
        <v>8</v>
      </c>
      <c r="O77" s="1">
        <v>8</v>
      </c>
      <c r="P77" s="1">
        <v>8</v>
      </c>
      <c r="Q77" s="1">
        <v>10</v>
      </c>
      <c r="R77" s="1">
        <v>8</v>
      </c>
      <c r="S77" s="1">
        <v>8</v>
      </c>
      <c r="T77" s="1">
        <v>10</v>
      </c>
      <c r="U77" s="1">
        <v>6</v>
      </c>
      <c r="V77" s="23">
        <f t="shared" si="2"/>
        <v>140</v>
      </c>
      <c r="W77" s="17" t="s">
        <v>65</v>
      </c>
      <c r="X77" s="17" t="s">
        <v>65</v>
      </c>
      <c r="Y77" s="1">
        <v>2</v>
      </c>
      <c r="Z77" s="1">
        <v>6</v>
      </c>
      <c r="AA77" s="1">
        <v>6</v>
      </c>
      <c r="AB77" s="1">
        <v>6</v>
      </c>
      <c r="AC77" s="1">
        <v>6</v>
      </c>
      <c r="AD77" s="1">
        <v>6</v>
      </c>
      <c r="AE77" s="1">
        <v>6</v>
      </c>
      <c r="AF77" s="1">
        <v>6</v>
      </c>
      <c r="AG77" s="1">
        <v>6</v>
      </c>
      <c r="AH77" s="1">
        <v>6</v>
      </c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24"/>
      <c r="AW77" s="23">
        <f t="shared" si="3"/>
        <v>56</v>
      </c>
      <c r="AX77" s="2">
        <v>140</v>
      </c>
      <c r="AY77" s="2">
        <v>56</v>
      </c>
    </row>
    <row r="78" spans="1:51" s="2" customFormat="1" ht="24" customHeight="1" x14ac:dyDescent="0.25">
      <c r="A78" s="80"/>
      <c r="B78" s="79"/>
      <c r="C78" s="77"/>
      <c r="D78" s="4" t="s">
        <v>10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23">
        <f t="shared" si="2"/>
        <v>0</v>
      </c>
      <c r="W78" s="17" t="s">
        <v>65</v>
      </c>
      <c r="X78" s="17" t="s">
        <v>65</v>
      </c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24"/>
      <c r="AW78" s="23">
        <f t="shared" si="3"/>
        <v>0</v>
      </c>
    </row>
    <row r="79" spans="1:51" s="2" customFormat="1" ht="24" customHeight="1" x14ac:dyDescent="0.25">
      <c r="A79" s="80"/>
      <c r="B79" s="43" t="s">
        <v>183</v>
      </c>
      <c r="C79" s="56" t="s">
        <v>45</v>
      </c>
      <c r="D79" s="4" t="s">
        <v>9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23">
        <f t="shared" si="2"/>
        <v>0</v>
      </c>
      <c r="W79" s="17" t="s">
        <v>65</v>
      </c>
      <c r="X79" s="17" t="s">
        <v>65</v>
      </c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24"/>
      <c r="AW79" s="23">
        <f t="shared" si="3"/>
        <v>0</v>
      </c>
    </row>
    <row r="80" spans="1:51" s="2" customFormat="1" ht="24" customHeight="1" x14ac:dyDescent="0.25">
      <c r="A80" s="80"/>
      <c r="B80" s="43" t="s">
        <v>184</v>
      </c>
      <c r="C80" s="56" t="s">
        <v>187</v>
      </c>
      <c r="D80" s="4" t="s">
        <v>9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23">
        <f t="shared" si="2"/>
        <v>0</v>
      </c>
      <c r="W80" s="17" t="s">
        <v>65</v>
      </c>
      <c r="X80" s="17" t="s">
        <v>65</v>
      </c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>
        <v>30</v>
      </c>
      <c r="AK80" s="1">
        <v>36</v>
      </c>
      <c r="AL80" s="1">
        <v>6</v>
      </c>
      <c r="AM80" s="1"/>
      <c r="AN80" s="1"/>
      <c r="AO80" s="1"/>
      <c r="AP80" s="1"/>
      <c r="AQ80" s="1"/>
      <c r="AR80" s="1"/>
      <c r="AS80" s="1"/>
      <c r="AT80" s="1"/>
      <c r="AU80" s="1"/>
      <c r="AV80" s="24"/>
      <c r="AW80" s="23">
        <f t="shared" si="3"/>
        <v>72</v>
      </c>
      <c r="AY80" s="2">
        <v>72</v>
      </c>
    </row>
    <row r="81" spans="1:49" s="2" customFormat="1" ht="42" customHeight="1" x14ac:dyDescent="0.25">
      <c r="A81" s="80"/>
      <c r="B81" s="84" t="s">
        <v>138</v>
      </c>
      <c r="C81" s="82" t="s">
        <v>185</v>
      </c>
      <c r="D81" s="4" t="s">
        <v>9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23">
        <f t="shared" si="2"/>
        <v>0</v>
      </c>
      <c r="W81" s="17" t="s">
        <v>65</v>
      </c>
      <c r="X81" s="17" t="s">
        <v>65</v>
      </c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24"/>
      <c r="AW81" s="23">
        <f t="shared" si="3"/>
        <v>0</v>
      </c>
    </row>
    <row r="82" spans="1:49" s="2" customFormat="1" ht="24" customHeight="1" x14ac:dyDescent="0.25">
      <c r="A82" s="80"/>
      <c r="B82" s="85"/>
      <c r="C82" s="83"/>
      <c r="D82" s="4" t="s">
        <v>10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23">
        <f t="shared" si="2"/>
        <v>0</v>
      </c>
      <c r="W82" s="17" t="s">
        <v>65</v>
      </c>
      <c r="X82" s="17" t="s">
        <v>65</v>
      </c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24"/>
      <c r="AW82" s="23">
        <f t="shared" si="3"/>
        <v>0</v>
      </c>
    </row>
    <row r="83" spans="1:49" s="2" customFormat="1" ht="24" customHeight="1" x14ac:dyDescent="0.25">
      <c r="A83" s="80"/>
      <c r="B83" s="41" t="s">
        <v>139</v>
      </c>
      <c r="C83" s="40" t="s">
        <v>186</v>
      </c>
      <c r="D83" s="4" t="s">
        <v>9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23">
        <f t="shared" si="2"/>
        <v>0</v>
      </c>
      <c r="W83" s="17" t="s">
        <v>65</v>
      </c>
      <c r="X83" s="17" t="s">
        <v>65</v>
      </c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24"/>
      <c r="AW83" s="23">
        <f t="shared" si="3"/>
        <v>0</v>
      </c>
    </row>
    <row r="84" spans="1:49" s="2" customFormat="1" ht="20.25" customHeight="1" x14ac:dyDescent="0.25">
      <c r="A84" s="80"/>
      <c r="B84" s="43" t="s">
        <v>140</v>
      </c>
      <c r="C84" s="56" t="s">
        <v>45</v>
      </c>
      <c r="D84" s="4" t="s">
        <v>9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23">
        <f t="shared" si="2"/>
        <v>0</v>
      </c>
      <c r="W84" s="17" t="s">
        <v>65</v>
      </c>
      <c r="X84" s="17" t="s">
        <v>65</v>
      </c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24"/>
      <c r="AW84" s="23">
        <f t="shared" si="3"/>
        <v>0</v>
      </c>
    </row>
    <row r="85" spans="1:49" s="2" customFormat="1" ht="32.25" customHeight="1" x14ac:dyDescent="0.25">
      <c r="A85" s="80"/>
      <c r="B85" s="43" t="s">
        <v>141</v>
      </c>
      <c r="C85" s="56" t="s">
        <v>187</v>
      </c>
      <c r="D85" s="4" t="s">
        <v>9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23">
        <f t="shared" si="2"/>
        <v>0</v>
      </c>
      <c r="W85" s="17" t="s">
        <v>65</v>
      </c>
      <c r="X85" s="17" t="s">
        <v>65</v>
      </c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24"/>
      <c r="AW85" s="23">
        <f t="shared" si="3"/>
        <v>0</v>
      </c>
    </row>
    <row r="86" spans="1:49" s="2" customFormat="1" x14ac:dyDescent="0.25">
      <c r="A86" s="80"/>
      <c r="B86" s="59" t="s">
        <v>118</v>
      </c>
      <c r="C86" s="60" t="s">
        <v>120</v>
      </c>
      <c r="D86" s="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>
        <v>6</v>
      </c>
      <c r="V86" s="73"/>
      <c r="W86" s="25"/>
      <c r="X86" s="25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>
        <v>30</v>
      </c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3">
        <f t="shared" si="3"/>
        <v>30</v>
      </c>
    </row>
    <row r="87" spans="1:49" s="2" customFormat="1" ht="37.5" customHeight="1" x14ac:dyDescent="0.25">
      <c r="A87" s="80"/>
      <c r="B87" s="57" t="s">
        <v>188</v>
      </c>
      <c r="C87" s="58" t="s">
        <v>189</v>
      </c>
      <c r="D87" s="47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23"/>
      <c r="W87" s="42"/>
      <c r="X87" s="42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>
        <v>36</v>
      </c>
      <c r="AN87" s="1">
        <v>36</v>
      </c>
      <c r="AO87" s="1">
        <v>36</v>
      </c>
      <c r="AP87" s="1">
        <v>36</v>
      </c>
      <c r="AQ87" s="1"/>
      <c r="AR87" s="1"/>
      <c r="AS87" s="1"/>
      <c r="AT87" s="1"/>
      <c r="AU87" s="1"/>
      <c r="AV87" s="1"/>
      <c r="AW87" s="23">
        <f t="shared" si="3"/>
        <v>144</v>
      </c>
    </row>
    <row r="88" spans="1:49" s="2" customFormat="1" ht="30.75" customHeight="1" x14ac:dyDescent="0.25">
      <c r="A88" s="80"/>
      <c r="B88" s="61" t="s">
        <v>192</v>
      </c>
      <c r="C88" s="62" t="s">
        <v>190</v>
      </c>
      <c r="D88" s="63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74"/>
      <c r="W88" s="65"/>
      <c r="X88" s="65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>
        <v>36</v>
      </c>
      <c r="AR88" s="64">
        <v>36</v>
      </c>
      <c r="AS88" s="64">
        <v>36</v>
      </c>
      <c r="AT88" s="64">
        <v>36</v>
      </c>
      <c r="AU88" s="64"/>
      <c r="AV88" s="64"/>
      <c r="AW88" s="1"/>
    </row>
    <row r="89" spans="1:49" s="2" customFormat="1" ht="37.5" customHeight="1" x14ac:dyDescent="0.25">
      <c r="A89" s="80"/>
      <c r="B89" s="61" t="s">
        <v>192</v>
      </c>
      <c r="C89" s="62" t="s">
        <v>191</v>
      </c>
      <c r="D89" s="63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74"/>
      <c r="W89" s="65"/>
      <c r="X89" s="65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>
        <v>36</v>
      </c>
      <c r="AV89" s="64">
        <v>36</v>
      </c>
      <c r="AW89" s="1"/>
    </row>
    <row r="90" spans="1:49" s="2" customFormat="1" ht="37.5" customHeight="1" x14ac:dyDescent="0.25">
      <c r="A90" s="80"/>
      <c r="B90" s="46"/>
      <c r="C90" s="48"/>
      <c r="D90" s="47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23"/>
      <c r="W90" s="42"/>
      <c r="X90" s="42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 s="2" customFormat="1" ht="24" customHeight="1" x14ac:dyDescent="0.25">
      <c r="A91" s="81"/>
      <c r="B91" s="89" t="s">
        <v>47</v>
      </c>
      <c r="C91" s="90"/>
      <c r="D91" s="91"/>
      <c r="E91" s="1">
        <f>SUM(E41:E90)</f>
        <v>36</v>
      </c>
      <c r="F91" s="1">
        <f t="shared" ref="F91:V91" si="4">SUM(F41:F90)</f>
        <v>36</v>
      </c>
      <c r="G91" s="1">
        <f t="shared" si="4"/>
        <v>36</v>
      </c>
      <c r="H91" s="1">
        <f t="shared" si="4"/>
        <v>36</v>
      </c>
      <c r="I91" s="1">
        <f t="shared" si="4"/>
        <v>36</v>
      </c>
      <c r="J91" s="1">
        <f t="shared" si="4"/>
        <v>36</v>
      </c>
      <c r="K91" s="1">
        <f t="shared" si="4"/>
        <v>36</v>
      </c>
      <c r="L91" s="1">
        <f t="shared" si="4"/>
        <v>36</v>
      </c>
      <c r="M91" s="1">
        <f t="shared" si="4"/>
        <v>36</v>
      </c>
      <c r="N91" s="1">
        <f t="shared" si="4"/>
        <v>36</v>
      </c>
      <c r="O91" s="1">
        <f t="shared" si="4"/>
        <v>36</v>
      </c>
      <c r="P91" s="1">
        <f t="shared" si="4"/>
        <v>36</v>
      </c>
      <c r="Q91" s="1">
        <f t="shared" si="4"/>
        <v>36</v>
      </c>
      <c r="R91" s="1">
        <f t="shared" si="4"/>
        <v>36</v>
      </c>
      <c r="S91" s="1">
        <f t="shared" si="4"/>
        <v>36</v>
      </c>
      <c r="T91" s="1">
        <f t="shared" si="4"/>
        <v>36</v>
      </c>
      <c r="U91" s="1">
        <f t="shared" si="4"/>
        <v>36</v>
      </c>
      <c r="V91" s="1">
        <f t="shared" si="4"/>
        <v>606</v>
      </c>
      <c r="W91" s="17"/>
      <c r="X91" s="17"/>
      <c r="Y91" s="1">
        <f>SUM(Y41:Y90)</f>
        <v>36</v>
      </c>
      <c r="Z91" s="1">
        <f t="shared" ref="Z91:AR91" si="5">SUM(Z41:Z90)</f>
        <v>36</v>
      </c>
      <c r="AA91" s="1">
        <f t="shared" si="5"/>
        <v>36</v>
      </c>
      <c r="AB91" s="1">
        <f t="shared" si="5"/>
        <v>36</v>
      </c>
      <c r="AC91" s="1">
        <f t="shared" si="5"/>
        <v>36</v>
      </c>
      <c r="AD91" s="1">
        <f t="shared" si="5"/>
        <v>36</v>
      </c>
      <c r="AE91" s="1">
        <f t="shared" si="5"/>
        <v>36</v>
      </c>
      <c r="AF91" s="1">
        <f t="shared" si="5"/>
        <v>36</v>
      </c>
      <c r="AG91" s="1">
        <f t="shared" si="5"/>
        <v>36</v>
      </c>
      <c r="AH91" s="1">
        <f t="shared" si="5"/>
        <v>36</v>
      </c>
      <c r="AI91" s="1">
        <f t="shared" si="5"/>
        <v>36</v>
      </c>
      <c r="AJ91" s="1">
        <f t="shared" si="5"/>
        <v>36</v>
      </c>
      <c r="AK91" s="1">
        <f t="shared" si="5"/>
        <v>36</v>
      </c>
      <c r="AL91" s="1">
        <f t="shared" si="5"/>
        <v>36</v>
      </c>
      <c r="AM91" s="1">
        <f t="shared" si="5"/>
        <v>36</v>
      </c>
      <c r="AN91" s="1">
        <f t="shared" si="5"/>
        <v>36</v>
      </c>
      <c r="AO91" s="1">
        <f t="shared" si="5"/>
        <v>36</v>
      </c>
      <c r="AP91" s="1">
        <f t="shared" si="5"/>
        <v>36</v>
      </c>
      <c r="AQ91" s="1">
        <f t="shared" si="5"/>
        <v>36</v>
      </c>
      <c r="AR91" s="1">
        <f t="shared" si="5"/>
        <v>36</v>
      </c>
      <c r="AS91" s="1">
        <f t="shared" ref="Z91:AU91" si="6">SUM(AS41:AS90)</f>
        <v>36</v>
      </c>
      <c r="AT91" s="1">
        <f t="shared" si="6"/>
        <v>36</v>
      </c>
      <c r="AU91" s="1">
        <f t="shared" si="6"/>
        <v>36</v>
      </c>
      <c r="AV91" s="24">
        <v>36</v>
      </c>
      <c r="AW91" s="1">
        <f>SUM(Y91:AV91)</f>
        <v>864</v>
      </c>
    </row>
    <row r="92" spans="1:49" s="2" customFormat="1" ht="27" customHeight="1" x14ac:dyDescent="0.25">
      <c r="B92" s="103" t="s">
        <v>64</v>
      </c>
      <c r="C92" s="104"/>
      <c r="D92" s="105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23"/>
      <c r="W92" s="17"/>
      <c r="X92" s="17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24"/>
      <c r="AW92" s="1"/>
    </row>
    <row r="93" spans="1:49" s="2" customFormat="1" ht="27" customHeight="1" x14ac:dyDescent="0.25">
      <c r="B93" s="103" t="s">
        <v>46</v>
      </c>
      <c r="C93" s="104"/>
      <c r="D93" s="105"/>
      <c r="E93" s="1">
        <f>E91-36</f>
        <v>0</v>
      </c>
      <c r="F93" s="1">
        <f>F91-36</f>
        <v>0</v>
      </c>
      <c r="G93" s="1">
        <f t="shared" ref="G93:U93" si="7">G91-36</f>
        <v>0</v>
      </c>
      <c r="H93" s="1">
        <f t="shared" si="7"/>
        <v>0</v>
      </c>
      <c r="I93" s="1">
        <f t="shared" si="7"/>
        <v>0</v>
      </c>
      <c r="J93" s="1">
        <f t="shared" si="7"/>
        <v>0</v>
      </c>
      <c r="K93" s="1">
        <f t="shared" si="7"/>
        <v>0</v>
      </c>
      <c r="L93" s="1">
        <f t="shared" si="7"/>
        <v>0</v>
      </c>
      <c r="M93" s="1">
        <f t="shared" si="7"/>
        <v>0</v>
      </c>
      <c r="N93" s="1">
        <f t="shared" si="7"/>
        <v>0</v>
      </c>
      <c r="O93" s="1">
        <f t="shared" si="7"/>
        <v>0</v>
      </c>
      <c r="P93" s="1">
        <f t="shared" si="7"/>
        <v>0</v>
      </c>
      <c r="Q93" s="1">
        <f t="shared" si="7"/>
        <v>0</v>
      </c>
      <c r="R93" s="1">
        <f t="shared" si="7"/>
        <v>0</v>
      </c>
      <c r="S93" s="1">
        <f t="shared" si="7"/>
        <v>0</v>
      </c>
      <c r="T93" s="1">
        <f t="shared" si="7"/>
        <v>0</v>
      </c>
      <c r="U93" s="1">
        <f t="shared" si="7"/>
        <v>0</v>
      </c>
      <c r="V93" s="23"/>
      <c r="W93" s="17"/>
      <c r="X93" s="17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24"/>
      <c r="AW93" s="1"/>
    </row>
    <row r="102" spans="3:24" s="2" customFormat="1" x14ac:dyDescent="0.25">
      <c r="C102" s="106"/>
      <c r="D102" s="106"/>
      <c r="V102" s="75"/>
      <c r="W102" s="20"/>
      <c r="X102" s="20"/>
    </row>
  </sheetData>
  <mergeCells count="73">
    <mergeCell ref="B93:D93"/>
    <mergeCell ref="C102:D102"/>
    <mergeCell ref="B77:B78"/>
    <mergeCell ref="C77:C78"/>
    <mergeCell ref="B81:B82"/>
    <mergeCell ref="C81:C82"/>
    <mergeCell ref="B91:D91"/>
    <mergeCell ref="B92:D92"/>
    <mergeCell ref="C65:C66"/>
    <mergeCell ref="B70:B71"/>
    <mergeCell ref="C70:C71"/>
    <mergeCell ref="B75:B76"/>
    <mergeCell ref="C75:C76"/>
    <mergeCell ref="B35:B36"/>
    <mergeCell ref="C35:C36"/>
    <mergeCell ref="A39:A91"/>
    <mergeCell ref="B49:B50"/>
    <mergeCell ref="C49:C50"/>
    <mergeCell ref="B61:B62"/>
    <mergeCell ref="C61:C62"/>
    <mergeCell ref="B63:B64"/>
    <mergeCell ref="C63:C64"/>
    <mergeCell ref="B65:B66"/>
    <mergeCell ref="B29:B30"/>
    <mergeCell ref="C29:C30"/>
    <mergeCell ref="B31:B32"/>
    <mergeCell ref="C31:C32"/>
    <mergeCell ref="B33:B34"/>
    <mergeCell ref="C33:C34"/>
    <mergeCell ref="B23:B24"/>
    <mergeCell ref="C23:C24"/>
    <mergeCell ref="B25:B26"/>
    <mergeCell ref="C25:C26"/>
    <mergeCell ref="B27:B28"/>
    <mergeCell ref="C27:C28"/>
    <mergeCell ref="C15:C16"/>
    <mergeCell ref="B17:B18"/>
    <mergeCell ref="C17:C18"/>
    <mergeCell ref="B19:B20"/>
    <mergeCell ref="C19:C20"/>
    <mergeCell ref="B21:B22"/>
    <mergeCell ref="C21:C22"/>
    <mergeCell ref="A7:A38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A2:A6"/>
    <mergeCell ref="B2:B6"/>
    <mergeCell ref="C2:C6"/>
    <mergeCell ref="D2:D6"/>
    <mergeCell ref="AJ1:AJ2"/>
    <mergeCell ref="AK1:AM1"/>
    <mergeCell ref="AN1:AN2"/>
    <mergeCell ref="AO1:AR1"/>
    <mergeCell ref="AS1:AV1"/>
    <mergeCell ref="W1:W2"/>
    <mergeCell ref="X1:Z1"/>
    <mergeCell ref="AA1:AA2"/>
    <mergeCell ref="AB1:AD1"/>
    <mergeCell ref="AE1:AE2"/>
    <mergeCell ref="AF1:AI1"/>
    <mergeCell ref="E1:G1"/>
    <mergeCell ref="I1:I2"/>
    <mergeCell ref="J1:L1"/>
    <mergeCell ref="M1:M2"/>
    <mergeCell ref="N1:Q1"/>
    <mergeCell ref="R1:U1"/>
  </mergeCells>
  <pageMargins left="0.39370078740157483" right="0.39370078740157483" top="0.35433070866141736" bottom="0.35433070866141736" header="0.31496062992125984" footer="0.31496062992125984"/>
  <pageSetup paperSize="9" scale="51" orientation="landscape" r:id="rId1"/>
  <rowBreaks count="1" manualBreakCount="1">
    <brk id="38" max="5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тит. лист</vt:lpstr>
      <vt:lpstr>1 курс</vt:lpstr>
      <vt:lpstr>2 курс</vt:lpstr>
      <vt:lpstr>3 курс</vt:lpstr>
      <vt:lpstr>'1 курс'!Область_печати</vt:lpstr>
      <vt:lpstr>'2 курс'!Область_печати</vt:lpstr>
      <vt:lpstr>'3 курс'!Область_печати</vt:lpstr>
      <vt:lpstr>'тит. лист'!Область_печати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зам. по УПР</cp:lastModifiedBy>
  <cp:lastPrinted>2020-11-24T12:06:37Z</cp:lastPrinted>
  <dcterms:created xsi:type="dcterms:W3CDTF">2017-08-07T12:51:28Z</dcterms:created>
  <dcterms:modified xsi:type="dcterms:W3CDTF">2023-02-07T10:38:33Z</dcterms:modified>
</cp:coreProperties>
</file>